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0"/>
  </bookViews>
  <sheets>
    <sheet name="2013 г." sheetId="1" r:id="rId1"/>
  </sheets>
  <definedNames/>
  <calcPr fullCalcOnLoad="1" refMode="R1C1"/>
</workbook>
</file>

<file path=xl/sharedStrings.xml><?xml version="1.0" encoding="utf-8"?>
<sst xmlns="http://schemas.openxmlformats.org/spreadsheetml/2006/main" count="535" uniqueCount="192">
  <si>
    <t>Наименование</t>
  </si>
  <si>
    <t>КВК</t>
  </si>
  <si>
    <t>Раздел, под-раздел</t>
  </si>
  <si>
    <t>Целевая статья</t>
  </si>
  <si>
    <t>Вид расхо-дов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</si>
  <si>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</si>
  <si>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</si>
  <si>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</si>
  <si>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</si>
  <si>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</si>
  <si>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</si>
  <si>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</si>
  <si>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</si>
  <si>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</si>
  <si>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</si>
  <si>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</si>
  <si>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</si>
  <si>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</si>
  <si>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</si>
  <si>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</si>
  <si>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</si>
  <si>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</si>
  <si>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01 11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</si>
  <si>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</si>
  <si>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</si>
  <si>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</si>
  <si>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</si>
  <si>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</si>
  <si>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</si>
  <si>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</si>
  <si>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</si>
  <si>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</si>
  <si>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</si>
  <si>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</si>
  <si>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</si>
  <si>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</si>
  <si>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</si>
  <si>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</si>
  <si>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</si>
  <si>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</si>
  <si>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</si>
  <si>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Осуществление первичного воинского учета на территориях где отсутствуют военные комиссариаты</t>
  </si>
  <si>
    <t>001 36 00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</si>
  <si>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</si>
  <si>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</si>
  <si>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</si>
  <si>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</si>
  <si>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</si>
  <si>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</si>
  <si>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Дорожное хозяйство</t>
  </si>
  <si>
    <t>04 09</t>
  </si>
  <si>
    <t>795 79 34</t>
  </si>
  <si>
    <t>Другие вопросы в области национальной экономики</t>
  </si>
  <si>
    <t>04 12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</si>
  <si>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</si>
  <si>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</si>
  <si>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</si>
  <si>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</si>
  <si>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</si>
  <si>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</si>
  <si>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</si>
  <si>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</si>
  <si>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</si>
  <si>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</si>
  <si>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</si>
  <si>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</si>
  <si>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</si>
  <si>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003 </t>
  </si>
  <si>
    <t>05 03</t>
  </si>
  <si>
    <t>Прочие мероприятия по благоустройству городских округов и поселений</t>
  </si>
  <si>
    <t xml:space="preserve">Культура и кинематография 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</si>
  <si>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</si>
  <si>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</si>
  <si>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</si>
  <si>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</si>
  <si>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</si>
  <si>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</si>
  <si>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</si>
  <si>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Социальная помощь</t>
  </si>
  <si>
    <t>505 00 00</t>
  </si>
  <si>
    <t>Другие вопросы в области социальной политики</t>
  </si>
  <si>
    <t>10 06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</si>
  <si>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</si>
  <si>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</si>
  <si>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</si>
  <si>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</si>
  <si>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</si>
  <si>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</si>
  <si>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</si>
  <si>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</si>
  <si>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Услуги по содержанию имущества</t>
  </si>
  <si>
    <t>795 80 00</t>
  </si>
  <si>
    <t>795 80 01</t>
  </si>
  <si>
    <t>Уличное освещение</t>
  </si>
  <si>
    <t>795 80 02</t>
  </si>
  <si>
    <t>795 80 03</t>
  </si>
  <si>
    <t>Озеленение</t>
  </si>
  <si>
    <t>795 80 04</t>
  </si>
  <si>
    <t>Организация и содержание мест захоронения</t>
  </si>
  <si>
    <t>795 80 05</t>
  </si>
  <si>
    <t xml:space="preserve">Содержание и уборка территорий улиц, площадей, тротуаров (за исключением придомовых территорий) и мостов </t>
  </si>
  <si>
    <t>012</t>
  </si>
  <si>
    <t>795 00 00</t>
  </si>
  <si>
    <t>Целевые программы муниципальных образований</t>
  </si>
  <si>
    <t>Компенсация выпадающих доходов организациям, предоставляющие населению услуги водоснабжения и водоотведения по тарифам, не обеспечивающие возмещение издержек</t>
  </si>
  <si>
    <t>602 03 00</t>
  </si>
  <si>
    <t>006</t>
  </si>
  <si>
    <t>Содержание казённых учреждений</t>
  </si>
  <si>
    <t>300</t>
  </si>
  <si>
    <t>Социальное обеспечение и иные выплаты населению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</si>
  <si>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</si>
  <si>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</si>
  <si>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</si>
  <si>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</si>
  <si>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Межбюджетные трансферты</t>
  </si>
  <si>
    <t>Иные межбюжетные трансферты</t>
  </si>
  <si>
    <t>540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</si>
  <si>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</si>
  <si>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</si>
  <si>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</si>
  <si>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</si>
  <si>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</si>
  <si>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</si>
  <si>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</si>
  <si>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100</t>
  </si>
  <si>
    <t>120</t>
  </si>
  <si>
    <t>121</t>
  </si>
  <si>
    <t>200</t>
  </si>
  <si>
    <t>240</t>
  </si>
  <si>
    <t>244</t>
  </si>
  <si>
    <t xml:space="preserve">Расходы на выплаты персоналу  государственных органов 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</si>
  <si>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</si>
  <si>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</si>
  <si>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</si>
  <si>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</si>
  <si>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800</t>
  </si>
  <si>
    <t>810</t>
  </si>
  <si>
    <t>Иные бюджетные ассигнования</t>
  </si>
  <si>
    <t>Субсидии юридическим лицам (кроме государственных учреждений) и физическим  лицам - производителям товаров, работ, услуг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</si>
  <si>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</si>
  <si>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13 00</t>
  </si>
  <si>
    <t>Обслуживание внутреннего государственного и муниципального долга</t>
  </si>
  <si>
    <t>13 01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</si>
  <si>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</si>
  <si>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</si>
  <si>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</si>
  <si>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</si>
  <si>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долга Российской Федерации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</si>
  <si>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</si>
  <si>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</si>
  <si>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</si>
  <si>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</si>
  <si>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Выполнение функций государственными органами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</si>
  <si>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</si>
  <si>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505 60 30</t>
  </si>
  <si>
    <t>092 03 05</t>
  </si>
  <si>
    <t>Прочие выплаты по обязательствам государства</t>
  </si>
  <si>
    <t>795 79 00</t>
  </si>
  <si>
    <t>Ремонт и капитальный ремонт автомобильных дорог общего пользования местного занчения</t>
  </si>
  <si>
    <t>Оказание мер социальной поддержки по оплате жилищно-коммунальных услуг в соответствии с законом 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</t>
  </si>
  <si>
    <t>505 60 00</t>
  </si>
  <si>
    <t>Поддержка коммунального хозяйства</t>
  </si>
  <si>
    <t>602 00 00</t>
  </si>
  <si>
    <t>Ведомственная структура расходов бюджета МО "Город Кременки" на 2013 год</t>
  </si>
  <si>
    <t>Уточненные бюджетные ассигнования на 2013 год</t>
  </si>
  <si>
    <t>03 14</t>
  </si>
  <si>
    <t>Другие вопросы в области национальной безопасности и правоохранительной деятельности</t>
  </si>
  <si>
    <t>Алминистрация ГП "Город Кременки"</t>
  </si>
  <si>
    <t>Субсидии некомерческим организациям (за исключением государственных учреждений)</t>
  </si>
  <si>
    <t>795 07 00</t>
  </si>
  <si>
    <t>Муниципальная долгосрочная целевая  программа «Развитие культуры городского поселения "Город Кременки" на 2013-2015 годы"</t>
  </si>
  <si>
    <t xml:space="preserve">Муниципальная долгосрочная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  </t>
  </si>
  <si>
    <t xml:space="preserve">Муниципальная долгосрочная целевая программа "Чистая вода в ГП "Город Кременки" на период 2012-2017 годов" </t>
  </si>
  <si>
    <t xml:space="preserve"> Муниципальная долгосрочная целевая программа "Энергосбережение в сфере теплоснабжения МО ГП "Город Кремёнки" на период 2012-2015 годов"</t>
  </si>
  <si>
    <t xml:space="preserve">Муниципальная долгосрочная целевая программа "Капитальных вложений в объекты муниципальной собственности МО ГП "Город Кременки" на 2012 -2015 годы." </t>
  </si>
  <si>
    <t xml:space="preserve">Муниципальная долгосрочная целевая программа "Совершенствование и развитие улично-дорожной сети ГП "Город Кременки" на период 2011-2016 годов" </t>
  </si>
  <si>
    <t>Муниципальная долгосрочная целевая программа "Благоустройство территории городского поселения "Город Кременки" на 2012-2015 годы"</t>
  </si>
  <si>
    <t>Муниципальная долгосрочная целевая программа "Социальная поддержка граждан городского поселения "Город Кременки" на 2013-2015 годы"</t>
  </si>
  <si>
    <t>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</si>
  <si>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Муниципальная долгосрочная целевая программа «Развитие и деятельность печатного средства массовой информации МАУ "Редакция газеты "КРЕМЕНКИ-ИНФОРМ" на 2013-2015 годы»</t>
  </si>
  <si>
    <t>Приложение № 4 к решению Городской Думы Городского поселения "Город Кременки" "О бюджете МО ГП "Город Кременки" на 2013 год и  плановый период 2014 и 2015 годов"</t>
  </si>
  <si>
    <t>795 31 00</t>
  </si>
  <si>
    <t>795 33 00</t>
  </si>
  <si>
    <t>795 35 00</t>
  </si>
  <si>
    <t>795 43 00</t>
  </si>
  <si>
    <t>795 30 00</t>
  </si>
  <si>
    <t>795 44 00</t>
  </si>
  <si>
    <t>068</t>
  </si>
  <si>
    <t>795 29 00</t>
  </si>
  <si>
    <t>795 32 00</t>
  </si>
  <si>
    <t>Мероприятия в области социальной политике</t>
  </si>
  <si>
    <t>Муниципальная  долгосрочная целевая программа «Капитальный ремонт и ремонт дворовых территорий многоквартирных домов, подъездов к дворовым территориям многоквартирных домов     ГП «Город Кремёнки» на период 2012-2015 годов»»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</si>
</sst>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б\щ\и\й"/>
  </numFmts>
  <fonts count="11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49" fontId="4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120" zoomScaleNormal="120" workbookViewId="0" topLeftCell="A23">
      <selection activeCell="H31" sqref="H31"/>
    </sheetView>
  </sheetViews>
  <sheetFormatPr defaultColWidth="9.00390625" defaultRowHeight="15.75"/>
  <cols>
    <col min="1" max="1" width="48.875" style="1" customWidth="1"/>
    <col min="2" max="2" width="5.125" style="2" customWidth="1"/>
    <col min="3" max="3" width="7.25390625" style="26" customWidth="1"/>
    <col min="4" max="4" width="7.75390625" style="2" customWidth="1"/>
    <col min="5" max="5" width="6.00390625" style="2" customWidth="1"/>
    <col min="6" max="6" width="11.75390625" style="27" customWidth="1"/>
    <col min="7" max="7" width="9.00390625" style="2" customWidth="1"/>
    <col min="8" max="8" width="12.25390625" style="2" customWidth="1"/>
    <col min="9" max="16384" width="9.00390625" style="2" customWidth="1"/>
  </cols>
  <sheetData>
    <row r="1" spans="2:6" ht="36.75" customHeight="1">
      <c r="B1" s="38" t="s">
        <v>180</v>
      </c>
      <c r="C1" s="38"/>
      <c r="D1" s="38"/>
      <c r="E1" s="38"/>
      <c r="F1" s="38"/>
    </row>
    <row r="2" spans="1:6" ht="16.5">
      <c r="A2" s="39" t="s">
        <v>163</v>
      </c>
      <c r="B2" s="39"/>
      <c r="C2" s="39"/>
      <c r="D2" s="39"/>
      <c r="E2" s="39"/>
      <c r="F2" s="39"/>
    </row>
    <row r="3" spans="2:6" ht="12.75">
      <c r="B3" s="1"/>
      <c r="C3" s="3"/>
      <c r="D3" s="1"/>
      <c r="E3" s="1"/>
      <c r="F3" s="4"/>
    </row>
    <row r="4" spans="1:6" ht="61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164</v>
      </c>
    </row>
    <row r="5" spans="1:6" ht="12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12" customFormat="1" ht="14.25" customHeight="1">
      <c r="A6" s="9" t="s">
        <v>5</v>
      </c>
      <c r="B6" s="10"/>
      <c r="C6" s="10"/>
      <c r="D6" s="10"/>
      <c r="E6" s="10"/>
      <c r="F6" s="11">
        <f>F7</f>
        <v>49894584</v>
      </c>
    </row>
    <row r="7" spans="1:6" s="12" customFormat="1" ht="15.75">
      <c r="A7" s="29" t="s">
        <v>167</v>
      </c>
      <c r="B7" s="13" t="s">
        <v>6</v>
      </c>
      <c r="C7" s="13"/>
      <c r="D7" s="13"/>
      <c r="E7" s="13"/>
      <c r="F7" s="37">
        <f>F8+F28++F38+F47+F62+F93+F98+F114+F121+F128</f>
        <v>49894584</v>
      </c>
    </row>
    <row r="8" spans="1:6" s="15" customFormat="1" ht="12.75">
      <c r="A8" s="14" t="s">
        <v>7</v>
      </c>
      <c r="B8" s="13" t="s">
        <v>6</v>
      </c>
      <c r="C8" s="13" t="s">
        <v>8</v>
      </c>
      <c r="D8" s="13"/>
      <c r="E8" s="13"/>
      <c r="F8" s="16">
        <f>F9+F13+F19+F23</f>
        <v>17011356</v>
      </c>
    </row>
    <row r="9" spans="1:6" s="15" customFormat="1" ht="36.75" customHeight="1">
      <c r="A9" s="14" t="s">
        <v>9</v>
      </c>
      <c r="B9" s="13" t="s">
        <v>6</v>
      </c>
      <c r="C9" s="13" t="s">
        <v>10</v>
      </c>
      <c r="D9" s="13"/>
      <c r="E9" s="13"/>
      <c r="F9" s="16">
        <f>F10</f>
        <v>160000</v>
      </c>
    </row>
    <row r="10" spans="1:6" s="15" customFormat="1" ht="35.25" customHeight="1">
      <c r="A10" s="14" t="s">
        <v>11</v>
      </c>
      <c r="B10" s="13" t="s">
        <v>6</v>
      </c>
      <c r="C10" s="13" t="s">
        <v>10</v>
      </c>
      <c r="D10" s="13" t="s">
        <v>12</v>
      </c>
      <c r="E10" s="13"/>
      <c r="F10" s="16">
        <f>F11</f>
        <v>160000</v>
      </c>
    </row>
    <row r="11" spans="1:6" s="15" customFormat="1" ht="12.75">
      <c r="A11" s="14" t="s">
        <v>13</v>
      </c>
      <c r="B11" s="13" t="s">
        <v>6</v>
      </c>
      <c r="C11" s="13" t="s">
        <v>10</v>
      </c>
      <c r="D11" s="13" t="s">
        <v>14</v>
      </c>
      <c r="E11" s="13"/>
      <c r="F11" s="16">
        <f>F12</f>
        <v>160000</v>
      </c>
    </row>
    <row r="12" spans="1:6" s="15" customFormat="1" ht="12.75">
      <c r="A12" s="14" t="s">
        <v>152</v>
      </c>
      <c r="B12" s="13" t="s">
        <v>6</v>
      </c>
      <c r="C12" s="13" t="s">
        <v>10</v>
      </c>
      <c r="D12" s="13" t="s">
        <v>14</v>
      </c>
      <c r="E12" s="13" t="s">
        <v>101</v>
      </c>
      <c r="F12" s="16">
        <v>160000</v>
      </c>
    </row>
    <row r="13" spans="1:6" s="17" customFormat="1" ht="39" customHeight="1">
      <c r="A13" s="14" t="s">
        <v>16</v>
      </c>
      <c r="B13" s="13" t="s">
        <v>6</v>
      </c>
      <c r="C13" s="13" t="s">
        <v>17</v>
      </c>
      <c r="D13" s="13"/>
      <c r="E13" s="13"/>
      <c r="F13" s="16">
        <f>F14+F16</f>
        <v>15279306</v>
      </c>
    </row>
    <row r="14" spans="1:6" s="17" customFormat="1" ht="12.75">
      <c r="A14" s="14" t="s">
        <v>13</v>
      </c>
      <c r="B14" s="13" t="s">
        <v>6</v>
      </c>
      <c r="C14" s="13" t="s">
        <v>17</v>
      </c>
      <c r="D14" s="13" t="s">
        <v>14</v>
      </c>
      <c r="E14" s="13"/>
      <c r="F14" s="16">
        <f>F15</f>
        <v>14065472</v>
      </c>
    </row>
    <row r="15" spans="1:6" s="17" customFormat="1" ht="12.75" customHeight="1">
      <c r="A15" s="14" t="s">
        <v>152</v>
      </c>
      <c r="B15" s="13" t="s">
        <v>6</v>
      </c>
      <c r="C15" s="13" t="s">
        <v>17</v>
      </c>
      <c r="D15" s="13" t="s">
        <v>14</v>
      </c>
      <c r="E15" s="13" t="s">
        <v>101</v>
      </c>
      <c r="F15" s="16">
        <v>14065472</v>
      </c>
    </row>
    <row r="16" spans="1:6" s="17" customFormat="1" ht="37.5" customHeight="1">
      <c r="A16" s="14" t="s">
        <v>11</v>
      </c>
      <c r="B16" s="13" t="s">
        <v>6</v>
      </c>
      <c r="C16" s="13" t="s">
        <v>18</v>
      </c>
      <c r="D16" s="13" t="s">
        <v>12</v>
      </c>
      <c r="E16" s="13"/>
      <c r="F16" s="16">
        <f>F17</f>
        <v>1213834</v>
      </c>
    </row>
    <row r="17" spans="1:6" s="17" customFormat="1" ht="25.5">
      <c r="A17" s="14" t="s">
        <v>19</v>
      </c>
      <c r="B17" s="13" t="s">
        <v>6</v>
      </c>
      <c r="C17" s="13" t="s">
        <v>17</v>
      </c>
      <c r="D17" s="13" t="s">
        <v>20</v>
      </c>
      <c r="E17" s="13"/>
      <c r="F17" s="16">
        <f>F18</f>
        <v>1213834</v>
      </c>
    </row>
    <row r="18" spans="1:6" s="17" customFormat="1" ht="12" customHeight="1">
      <c r="A18" s="14" t="s">
        <v>152</v>
      </c>
      <c r="B18" s="13" t="s">
        <v>6</v>
      </c>
      <c r="C18" s="13" t="s">
        <v>17</v>
      </c>
      <c r="D18" s="13" t="s">
        <v>20</v>
      </c>
      <c r="E18" s="13" t="s">
        <v>101</v>
      </c>
      <c r="F18" s="16">
        <v>1213834</v>
      </c>
    </row>
    <row r="19" spans="1:6" s="17" customFormat="1" ht="12" customHeight="1">
      <c r="A19" s="14" t="s">
        <v>21</v>
      </c>
      <c r="B19" s="13" t="s">
        <v>6</v>
      </c>
      <c r="C19" s="13" t="s">
        <v>22</v>
      </c>
      <c r="D19" s="13"/>
      <c r="E19" s="13"/>
      <c r="F19" s="16">
        <f>F20</f>
        <v>300000</v>
      </c>
    </row>
    <row r="20" spans="1:6" s="17" customFormat="1" ht="12" customHeight="1">
      <c r="A20" s="14" t="s">
        <v>21</v>
      </c>
      <c r="B20" s="13" t="s">
        <v>6</v>
      </c>
      <c r="C20" s="13" t="s">
        <v>22</v>
      </c>
      <c r="D20" s="13" t="s">
        <v>23</v>
      </c>
      <c r="E20" s="13"/>
      <c r="F20" s="16">
        <f>F21</f>
        <v>300000</v>
      </c>
    </row>
    <row r="21" spans="1:6" s="17" customFormat="1" ht="12" customHeight="1">
      <c r="A21" s="14" t="s">
        <v>24</v>
      </c>
      <c r="B21" s="13" t="s">
        <v>6</v>
      </c>
      <c r="C21" s="13" t="s">
        <v>22</v>
      </c>
      <c r="D21" s="13" t="s">
        <v>25</v>
      </c>
      <c r="E21" s="13"/>
      <c r="F21" s="16">
        <f>F22</f>
        <v>300000</v>
      </c>
    </row>
    <row r="22" spans="1:6" s="17" customFormat="1" ht="12" customHeight="1">
      <c r="A22" s="14" t="s">
        <v>26</v>
      </c>
      <c r="B22" s="13" t="s">
        <v>6</v>
      </c>
      <c r="C22" s="13" t="s">
        <v>22</v>
      </c>
      <c r="D22" s="13" t="s">
        <v>25</v>
      </c>
      <c r="E22" s="13" t="s">
        <v>27</v>
      </c>
      <c r="F22" s="16">
        <v>300000</v>
      </c>
    </row>
    <row r="23" spans="1:6" s="17" customFormat="1" ht="12" customHeight="1">
      <c r="A23" s="14" t="s">
        <v>28</v>
      </c>
      <c r="B23" s="13" t="s">
        <v>6</v>
      </c>
      <c r="C23" s="13" t="s">
        <v>29</v>
      </c>
      <c r="D23" s="13"/>
      <c r="E23" s="13"/>
      <c r="F23" s="16">
        <f>F24</f>
        <v>1272050</v>
      </c>
    </row>
    <row r="24" spans="1:6" s="18" customFormat="1" ht="25.5">
      <c r="A24" s="14" t="s">
        <v>30</v>
      </c>
      <c r="B24" s="13" t="s">
        <v>6</v>
      </c>
      <c r="C24" s="13" t="s">
        <v>29</v>
      </c>
      <c r="D24" s="13" t="s">
        <v>31</v>
      </c>
      <c r="E24" s="13"/>
      <c r="F24" s="16">
        <f>F25</f>
        <v>1272050</v>
      </c>
    </row>
    <row r="25" spans="1:6" s="18" customFormat="1" ht="12" customHeight="1">
      <c r="A25" s="14" t="s">
        <v>32</v>
      </c>
      <c r="B25" s="13" t="s">
        <v>6</v>
      </c>
      <c r="C25" s="13" t="s">
        <v>29</v>
      </c>
      <c r="D25" s="13" t="s">
        <v>33</v>
      </c>
      <c r="E25" s="13"/>
      <c r="F25" s="16">
        <f>F26</f>
        <v>1272050</v>
      </c>
    </row>
    <row r="26" spans="1:6" s="18" customFormat="1" ht="12" customHeight="1">
      <c r="A26" s="14" t="s">
        <v>156</v>
      </c>
      <c r="B26" s="13" t="s">
        <v>6</v>
      </c>
      <c r="C26" s="13" t="s">
        <v>29</v>
      </c>
      <c r="D26" s="13" t="s">
        <v>155</v>
      </c>
      <c r="E26" s="13"/>
      <c r="F26" s="16">
        <f>F27</f>
        <v>1272050</v>
      </c>
    </row>
    <row r="27" spans="1:6" s="18" customFormat="1" ht="12" customHeight="1">
      <c r="A27" s="14" t="s">
        <v>26</v>
      </c>
      <c r="B27" s="13" t="s">
        <v>6</v>
      </c>
      <c r="C27" s="13" t="s">
        <v>29</v>
      </c>
      <c r="D27" s="13" t="s">
        <v>155</v>
      </c>
      <c r="E27" s="13" t="s">
        <v>27</v>
      </c>
      <c r="F27" s="16">
        <v>1272050</v>
      </c>
    </row>
    <row r="28" spans="1:6" s="17" customFormat="1" ht="12" customHeight="1">
      <c r="A28" s="14" t="s">
        <v>34</v>
      </c>
      <c r="B28" s="13" t="s">
        <v>6</v>
      </c>
      <c r="C28" s="13" t="s">
        <v>35</v>
      </c>
      <c r="D28" s="13"/>
      <c r="E28" s="13"/>
      <c r="F28" s="16">
        <f>F29</f>
        <v>637636</v>
      </c>
    </row>
    <row r="29" spans="1:6" s="17" customFormat="1" ht="12" customHeight="1">
      <c r="A29" s="14" t="s">
        <v>36</v>
      </c>
      <c r="B29" s="13" t="s">
        <v>6</v>
      </c>
      <c r="C29" s="13" t="s">
        <v>37</v>
      </c>
      <c r="D29" s="13"/>
      <c r="E29" s="13"/>
      <c r="F29" s="16">
        <f>F30</f>
        <v>637636</v>
      </c>
    </row>
    <row r="30" spans="1:6" s="17" customFormat="1" ht="12.75">
      <c r="A30" s="14" t="s">
        <v>38</v>
      </c>
      <c r="B30" s="13" t="s">
        <v>6</v>
      </c>
      <c r="C30" s="13" t="s">
        <v>39</v>
      </c>
      <c r="D30" s="19" t="s">
        <v>40</v>
      </c>
      <c r="E30" s="13"/>
      <c r="F30" s="16">
        <f>F31</f>
        <v>637636</v>
      </c>
    </row>
    <row r="31" spans="1:6" s="17" customFormat="1" ht="25.5">
      <c r="A31" s="14" t="s">
        <v>41</v>
      </c>
      <c r="B31" s="13" t="s">
        <v>6</v>
      </c>
      <c r="C31" s="13" t="s">
        <v>37</v>
      </c>
      <c r="D31" s="13" t="s">
        <v>42</v>
      </c>
      <c r="E31" s="13"/>
      <c r="F31" s="16">
        <f>F32+F35</f>
        <v>637636</v>
      </c>
    </row>
    <row r="32" spans="1:6" s="17" customFormat="1" ht="40.5" customHeight="1">
      <c r="A32" s="14" t="s">
        <v>139</v>
      </c>
      <c r="B32" s="13" t="s">
        <v>6</v>
      </c>
      <c r="C32" s="13" t="s">
        <v>37</v>
      </c>
      <c r="D32" s="13" t="s">
        <v>42</v>
      </c>
      <c r="E32" s="13" t="s">
        <v>124</v>
      </c>
      <c r="F32" s="16">
        <f>F33</f>
        <v>614859</v>
      </c>
    </row>
    <row r="33" spans="1:6" s="17" customFormat="1" ht="12.75">
      <c r="A33" s="14" t="s">
        <v>130</v>
      </c>
      <c r="B33" s="13" t="s">
        <v>6</v>
      </c>
      <c r="C33" s="13" t="s">
        <v>37</v>
      </c>
      <c r="D33" s="13" t="s">
        <v>42</v>
      </c>
      <c r="E33" s="13" t="s">
        <v>125</v>
      </c>
      <c r="F33" s="16">
        <f>F34</f>
        <v>614859</v>
      </c>
    </row>
    <row r="34" spans="1:6" s="17" customFormat="1" ht="12" customHeight="1">
      <c r="A34" s="14" t="s">
        <v>131</v>
      </c>
      <c r="B34" s="13" t="s">
        <v>6</v>
      </c>
      <c r="C34" s="13" t="s">
        <v>37</v>
      </c>
      <c r="D34" s="13" t="s">
        <v>42</v>
      </c>
      <c r="E34" s="13" t="s">
        <v>126</v>
      </c>
      <c r="F34" s="16">
        <v>614859</v>
      </c>
    </row>
    <row r="35" spans="1:6" s="17" customFormat="1" ht="12.75">
      <c r="A35" s="14" t="s">
        <v>132</v>
      </c>
      <c r="B35" s="13" t="s">
        <v>6</v>
      </c>
      <c r="C35" s="13" t="s">
        <v>37</v>
      </c>
      <c r="D35" s="13" t="s">
        <v>42</v>
      </c>
      <c r="E35" s="13" t="s">
        <v>127</v>
      </c>
      <c r="F35" s="16">
        <f>F36</f>
        <v>22777</v>
      </c>
    </row>
    <row r="36" spans="1:6" s="17" customFormat="1" ht="12" customHeight="1">
      <c r="A36" s="14" t="s">
        <v>133</v>
      </c>
      <c r="B36" s="13" t="s">
        <v>6</v>
      </c>
      <c r="C36" s="13" t="s">
        <v>37</v>
      </c>
      <c r="D36" s="13" t="s">
        <v>42</v>
      </c>
      <c r="E36" s="13" t="s">
        <v>128</v>
      </c>
      <c r="F36" s="16">
        <f>F37</f>
        <v>22777</v>
      </c>
    </row>
    <row r="37" spans="1:6" s="17" customFormat="1" ht="12" customHeight="1">
      <c r="A37" s="14" t="s">
        <v>134</v>
      </c>
      <c r="B37" s="13" t="s">
        <v>6</v>
      </c>
      <c r="C37" s="13" t="s">
        <v>37</v>
      </c>
      <c r="D37" s="13" t="s">
        <v>42</v>
      </c>
      <c r="E37" s="13" t="s">
        <v>129</v>
      </c>
      <c r="F37" s="16">
        <v>22777</v>
      </c>
    </row>
    <row r="38" spans="1:6" s="17" customFormat="1" ht="12.75">
      <c r="A38" s="14" t="s">
        <v>43</v>
      </c>
      <c r="B38" s="13" t="s">
        <v>6</v>
      </c>
      <c r="C38" s="13" t="s">
        <v>44</v>
      </c>
      <c r="D38" s="13"/>
      <c r="E38" s="13"/>
      <c r="F38" s="16">
        <f>F39+F43</f>
        <v>888400</v>
      </c>
    </row>
    <row r="39" spans="1:6" s="17" customFormat="1" ht="38.25">
      <c r="A39" s="14" t="s">
        <v>45</v>
      </c>
      <c r="B39" s="13" t="s">
        <v>6</v>
      </c>
      <c r="C39" s="13" t="s">
        <v>46</v>
      </c>
      <c r="D39" s="13"/>
      <c r="E39" s="13"/>
      <c r="F39" s="16">
        <f>F40</f>
        <v>445400</v>
      </c>
    </row>
    <row r="40" spans="1:6" s="17" customFormat="1" ht="12.75">
      <c r="A40" s="29" t="s">
        <v>103</v>
      </c>
      <c r="B40" s="13" t="s">
        <v>6</v>
      </c>
      <c r="C40" s="13" t="s">
        <v>46</v>
      </c>
      <c r="D40" s="13" t="s">
        <v>102</v>
      </c>
      <c r="E40" s="13"/>
      <c r="F40" s="16">
        <f>F41</f>
        <v>445400</v>
      </c>
    </row>
    <row r="41" spans="1:8" s="17" customFormat="1" ht="89.25">
      <c r="A41" s="14" t="s">
        <v>171</v>
      </c>
      <c r="B41" s="13" t="s">
        <v>6</v>
      </c>
      <c r="C41" s="13" t="s">
        <v>46</v>
      </c>
      <c r="D41" s="13" t="s">
        <v>181</v>
      </c>
      <c r="E41" s="13"/>
      <c r="F41" s="16">
        <f>F42</f>
        <v>445400</v>
      </c>
      <c r="H41" s="36"/>
    </row>
    <row r="42" spans="1:6" s="18" customFormat="1" ht="12.75">
      <c r="A42" s="14" t="s">
        <v>26</v>
      </c>
      <c r="B42" s="13" t="s">
        <v>6</v>
      </c>
      <c r="C42" s="13" t="s">
        <v>46</v>
      </c>
      <c r="D42" s="13" t="s">
        <v>181</v>
      </c>
      <c r="E42" s="13" t="s">
        <v>27</v>
      </c>
      <c r="F42" s="16">
        <v>445400</v>
      </c>
    </row>
    <row r="43" spans="1:6" s="17" customFormat="1" ht="25.5">
      <c r="A43" s="14" t="s">
        <v>166</v>
      </c>
      <c r="B43" s="13" t="s">
        <v>6</v>
      </c>
      <c r="C43" s="13" t="s">
        <v>165</v>
      </c>
      <c r="D43" s="13"/>
      <c r="E43" s="13"/>
      <c r="F43" s="16">
        <f>F44</f>
        <v>443000</v>
      </c>
    </row>
    <row r="44" spans="1:6" s="17" customFormat="1" ht="12.75">
      <c r="A44" s="29" t="s">
        <v>103</v>
      </c>
      <c r="B44" s="13" t="s">
        <v>6</v>
      </c>
      <c r="C44" s="13" t="s">
        <v>165</v>
      </c>
      <c r="D44" s="13" t="s">
        <v>102</v>
      </c>
      <c r="E44" s="13"/>
      <c r="F44" s="16">
        <f>F45</f>
        <v>443000</v>
      </c>
    </row>
    <row r="45" spans="1:6" s="17" customFormat="1" ht="89.25">
      <c r="A45" s="14" t="s">
        <v>171</v>
      </c>
      <c r="B45" s="13" t="s">
        <v>6</v>
      </c>
      <c r="C45" s="13" t="s">
        <v>165</v>
      </c>
      <c r="D45" s="13" t="s">
        <v>181</v>
      </c>
      <c r="E45" s="13"/>
      <c r="F45" s="16">
        <f>F46</f>
        <v>443000</v>
      </c>
    </row>
    <row r="46" spans="1:6" s="17" customFormat="1" ht="12.75" customHeight="1">
      <c r="A46" s="14" t="s">
        <v>26</v>
      </c>
      <c r="B46" s="13" t="s">
        <v>6</v>
      </c>
      <c r="C46" s="13" t="s">
        <v>165</v>
      </c>
      <c r="D46" s="13" t="s">
        <v>181</v>
      </c>
      <c r="E46" s="13" t="s">
        <v>27</v>
      </c>
      <c r="F46" s="16">
        <v>443000</v>
      </c>
    </row>
    <row r="47" spans="1:6" s="17" customFormat="1" ht="12.75" customHeight="1">
      <c r="A47" s="14" t="s">
        <v>47</v>
      </c>
      <c r="B47" s="13" t="s">
        <v>6</v>
      </c>
      <c r="C47" s="13" t="s">
        <v>48</v>
      </c>
      <c r="D47" s="33"/>
      <c r="E47" s="13"/>
      <c r="F47" s="16">
        <f>F56+F48</f>
        <v>3800000</v>
      </c>
    </row>
    <row r="48" spans="1:6" s="17" customFormat="1" ht="12.75" customHeight="1">
      <c r="A48" s="14" t="s">
        <v>49</v>
      </c>
      <c r="B48" s="13" t="s">
        <v>6</v>
      </c>
      <c r="C48" s="13" t="s">
        <v>50</v>
      </c>
      <c r="D48" s="33"/>
      <c r="E48" s="13"/>
      <c r="F48" s="16">
        <f>F49</f>
        <v>3000000</v>
      </c>
    </row>
    <row r="49" spans="1:6" s="17" customFormat="1" ht="12.75" customHeight="1">
      <c r="A49" s="29" t="s">
        <v>103</v>
      </c>
      <c r="B49" s="13" t="s">
        <v>6</v>
      </c>
      <c r="C49" s="13" t="s">
        <v>50</v>
      </c>
      <c r="D49" s="13" t="s">
        <v>102</v>
      </c>
      <c r="E49" s="13"/>
      <c r="F49" s="16">
        <f>F50+F52</f>
        <v>3000000</v>
      </c>
    </row>
    <row r="50" spans="1:6" s="17" customFormat="1" ht="51">
      <c r="A50" s="14" t="s">
        <v>191</v>
      </c>
      <c r="B50" s="13" t="s">
        <v>6</v>
      </c>
      <c r="C50" s="13" t="s">
        <v>50</v>
      </c>
      <c r="D50" s="13" t="s">
        <v>182</v>
      </c>
      <c r="E50" s="13"/>
      <c r="F50" s="16">
        <f>F51</f>
        <v>1556000</v>
      </c>
    </row>
    <row r="51" spans="1:6" s="17" customFormat="1" ht="12.75" customHeight="1">
      <c r="A51" s="14" t="s">
        <v>26</v>
      </c>
      <c r="B51" s="13" t="s">
        <v>6</v>
      </c>
      <c r="C51" s="13" t="s">
        <v>50</v>
      </c>
      <c r="D51" s="13" t="s">
        <v>182</v>
      </c>
      <c r="E51" s="13" t="s">
        <v>27</v>
      </c>
      <c r="F51" s="16">
        <v>1556000</v>
      </c>
    </row>
    <row r="52" spans="1:6" s="17" customFormat="1" ht="38.25">
      <c r="A52" s="29" t="s">
        <v>175</v>
      </c>
      <c r="B52" s="13" t="s">
        <v>6</v>
      </c>
      <c r="C52" s="13" t="s">
        <v>50</v>
      </c>
      <c r="D52" s="13" t="s">
        <v>157</v>
      </c>
      <c r="E52" s="13"/>
      <c r="F52" s="16">
        <f>F53</f>
        <v>1444000</v>
      </c>
    </row>
    <row r="53" spans="1:6" s="17" customFormat="1" ht="25.5">
      <c r="A53" s="14" t="s">
        <v>158</v>
      </c>
      <c r="B53" s="13" t="s">
        <v>6</v>
      </c>
      <c r="C53" s="13" t="s">
        <v>50</v>
      </c>
      <c r="D53" s="13" t="s">
        <v>51</v>
      </c>
      <c r="E53" s="13"/>
      <c r="F53" s="16">
        <f>F54</f>
        <v>1444000</v>
      </c>
    </row>
    <row r="54" spans="1:6" s="17" customFormat="1" ht="12.75" customHeight="1">
      <c r="A54" s="14" t="s">
        <v>26</v>
      </c>
      <c r="B54" s="13" t="s">
        <v>6</v>
      </c>
      <c r="C54" s="13" t="s">
        <v>50</v>
      </c>
      <c r="D54" s="13" t="s">
        <v>51</v>
      </c>
      <c r="E54" s="13" t="s">
        <v>27</v>
      </c>
      <c r="F54" s="16">
        <v>1444000</v>
      </c>
    </row>
    <row r="55" spans="1:6" s="17" customFormat="1" ht="12.75" customHeight="1" hidden="1">
      <c r="A55" s="14" t="s">
        <v>90</v>
      </c>
      <c r="B55" s="13" t="s">
        <v>6</v>
      </c>
      <c r="C55" s="13" t="s">
        <v>50</v>
      </c>
      <c r="D55" s="33" t="s">
        <v>51</v>
      </c>
      <c r="E55" s="13" t="s">
        <v>15</v>
      </c>
      <c r="F55" s="16">
        <v>3000000</v>
      </c>
    </row>
    <row r="56" spans="1:6" s="17" customFormat="1" ht="12.75" customHeight="1">
      <c r="A56" s="14" t="s">
        <v>52</v>
      </c>
      <c r="B56" s="13" t="s">
        <v>6</v>
      </c>
      <c r="C56" s="13" t="s">
        <v>53</v>
      </c>
      <c r="D56" s="13"/>
      <c r="E56" s="13"/>
      <c r="F56" s="16">
        <f>F59+F57</f>
        <v>800000</v>
      </c>
    </row>
    <row r="57" spans="1:6" s="17" customFormat="1" ht="25.5">
      <c r="A57" s="14" t="s">
        <v>54</v>
      </c>
      <c r="B57" s="13" t="s">
        <v>6</v>
      </c>
      <c r="C57" s="13" t="s">
        <v>53</v>
      </c>
      <c r="D57" s="13" t="s">
        <v>55</v>
      </c>
      <c r="E57" s="14"/>
      <c r="F57" s="16">
        <f>F58</f>
        <v>300000</v>
      </c>
    </row>
    <row r="58" spans="1:6" s="17" customFormat="1" ht="12.75" customHeight="1">
      <c r="A58" s="14" t="s">
        <v>26</v>
      </c>
      <c r="B58" s="13" t="s">
        <v>6</v>
      </c>
      <c r="C58" s="13" t="s">
        <v>53</v>
      </c>
      <c r="D58" s="13" t="s">
        <v>55</v>
      </c>
      <c r="E58" s="13" t="s">
        <v>27</v>
      </c>
      <c r="F58" s="16">
        <v>300000</v>
      </c>
    </row>
    <row r="59" spans="1:6" s="17" customFormat="1" ht="25.5">
      <c r="A59" s="14" t="s">
        <v>56</v>
      </c>
      <c r="B59" s="13" t="s">
        <v>6</v>
      </c>
      <c r="C59" s="13" t="s">
        <v>53</v>
      </c>
      <c r="D59" s="13" t="s">
        <v>57</v>
      </c>
      <c r="E59" s="13"/>
      <c r="F59" s="16">
        <f>F60</f>
        <v>500000</v>
      </c>
    </row>
    <row r="60" spans="1:6" s="17" customFormat="1" ht="12.75">
      <c r="A60" s="14" t="s">
        <v>58</v>
      </c>
      <c r="B60" s="13" t="s">
        <v>6</v>
      </c>
      <c r="C60" s="13" t="s">
        <v>53</v>
      </c>
      <c r="D60" s="13" t="s">
        <v>59</v>
      </c>
      <c r="E60" s="13"/>
      <c r="F60" s="16">
        <f>F61</f>
        <v>500000</v>
      </c>
    </row>
    <row r="61" spans="1:6" s="17" customFormat="1" ht="12.75" customHeight="1">
      <c r="A61" s="14" t="s">
        <v>26</v>
      </c>
      <c r="B61" s="13" t="s">
        <v>6</v>
      </c>
      <c r="C61" s="13" t="s">
        <v>53</v>
      </c>
      <c r="D61" s="13" t="s">
        <v>59</v>
      </c>
      <c r="E61" s="13" t="s">
        <v>27</v>
      </c>
      <c r="F61" s="16">
        <v>500000</v>
      </c>
    </row>
    <row r="62" spans="1:6" s="35" customFormat="1" ht="12" customHeight="1">
      <c r="A62" s="14" t="s">
        <v>60</v>
      </c>
      <c r="B62" s="13" t="s">
        <v>6</v>
      </c>
      <c r="C62" s="13" t="s">
        <v>61</v>
      </c>
      <c r="D62" s="13"/>
      <c r="E62" s="13"/>
      <c r="F62" s="16">
        <f>F63+F79+F69</f>
        <v>14122975</v>
      </c>
    </row>
    <row r="63" spans="1:6" s="17" customFormat="1" ht="12.75">
      <c r="A63" s="14" t="s">
        <v>62</v>
      </c>
      <c r="B63" s="13" t="s">
        <v>6</v>
      </c>
      <c r="C63" s="13" t="s">
        <v>63</v>
      </c>
      <c r="D63" s="13"/>
      <c r="E63" s="13"/>
      <c r="F63" s="16">
        <f>F64</f>
        <v>659091</v>
      </c>
    </row>
    <row r="64" spans="1:6" s="17" customFormat="1" ht="12" customHeight="1">
      <c r="A64" s="29" t="s">
        <v>103</v>
      </c>
      <c r="B64" s="13" t="s">
        <v>6</v>
      </c>
      <c r="C64" s="13" t="s">
        <v>63</v>
      </c>
      <c r="D64" s="30" t="s">
        <v>102</v>
      </c>
      <c r="E64" s="13"/>
      <c r="F64" s="16">
        <f>F65</f>
        <v>659091</v>
      </c>
    </row>
    <row r="65" spans="1:6" s="17" customFormat="1" ht="38.25">
      <c r="A65" s="14" t="s">
        <v>174</v>
      </c>
      <c r="B65" s="13" t="s">
        <v>6</v>
      </c>
      <c r="C65" s="13" t="s">
        <v>63</v>
      </c>
      <c r="D65" s="30" t="s">
        <v>183</v>
      </c>
      <c r="E65" s="13"/>
      <c r="F65" s="16">
        <f>F67+F66</f>
        <v>659091</v>
      </c>
    </row>
    <row r="66" spans="1:6" s="17" customFormat="1" ht="12" customHeight="1">
      <c r="A66" s="14" t="s">
        <v>26</v>
      </c>
      <c r="B66" s="13" t="s">
        <v>6</v>
      </c>
      <c r="C66" s="13" t="s">
        <v>63</v>
      </c>
      <c r="D66" s="30" t="s">
        <v>183</v>
      </c>
      <c r="E66" s="13" t="s">
        <v>27</v>
      </c>
      <c r="F66" s="16">
        <v>474902</v>
      </c>
    </row>
    <row r="67" spans="1:6" s="17" customFormat="1" ht="12" customHeight="1">
      <c r="A67" s="14" t="s">
        <v>137</v>
      </c>
      <c r="B67" s="13" t="s">
        <v>6</v>
      </c>
      <c r="C67" s="13" t="s">
        <v>63</v>
      </c>
      <c r="D67" s="30" t="s">
        <v>183</v>
      </c>
      <c r="E67" s="13" t="s">
        <v>135</v>
      </c>
      <c r="F67" s="16">
        <f>F68</f>
        <v>184189</v>
      </c>
    </row>
    <row r="68" spans="1:6" s="17" customFormat="1" ht="38.25">
      <c r="A68" s="14" t="s">
        <v>138</v>
      </c>
      <c r="B68" s="13" t="s">
        <v>6</v>
      </c>
      <c r="C68" s="13" t="s">
        <v>63</v>
      </c>
      <c r="D68" s="30" t="s">
        <v>183</v>
      </c>
      <c r="E68" s="13" t="s">
        <v>136</v>
      </c>
      <c r="F68" s="16">
        <v>184189</v>
      </c>
    </row>
    <row r="69" spans="1:6" s="17" customFormat="1" ht="12" customHeight="1">
      <c r="A69" s="14" t="s">
        <v>64</v>
      </c>
      <c r="B69" s="13" t="s">
        <v>6</v>
      </c>
      <c r="C69" s="13" t="s">
        <v>65</v>
      </c>
      <c r="D69" s="13"/>
      <c r="E69" s="13"/>
      <c r="F69" s="16">
        <f>F71+F74</f>
        <v>1022633</v>
      </c>
    </row>
    <row r="70" spans="1:6" s="17" customFormat="1" ht="12" customHeight="1">
      <c r="A70" s="14" t="s">
        <v>161</v>
      </c>
      <c r="B70" s="13" t="s">
        <v>6</v>
      </c>
      <c r="C70" s="13" t="s">
        <v>65</v>
      </c>
      <c r="D70" s="13" t="s">
        <v>162</v>
      </c>
      <c r="E70" s="28"/>
      <c r="F70" s="16">
        <f>F71</f>
        <v>200000</v>
      </c>
    </row>
    <row r="71" spans="1:6" s="17" customFormat="1" ht="12" customHeight="1">
      <c r="A71" s="14" t="s">
        <v>104</v>
      </c>
      <c r="B71" s="13" t="s">
        <v>6</v>
      </c>
      <c r="C71" s="13" t="s">
        <v>65</v>
      </c>
      <c r="D71" s="13" t="s">
        <v>105</v>
      </c>
      <c r="E71" s="13"/>
      <c r="F71" s="16">
        <f>F72</f>
        <v>200000</v>
      </c>
    </row>
    <row r="72" spans="1:6" s="17" customFormat="1" ht="12" customHeight="1">
      <c r="A72" s="14" t="s">
        <v>137</v>
      </c>
      <c r="B72" s="13" t="s">
        <v>6</v>
      </c>
      <c r="C72" s="13" t="s">
        <v>65</v>
      </c>
      <c r="D72" s="13" t="s">
        <v>105</v>
      </c>
      <c r="E72" s="13" t="s">
        <v>135</v>
      </c>
      <c r="F72" s="16">
        <f>F73</f>
        <v>200000</v>
      </c>
    </row>
    <row r="73" spans="1:6" s="17" customFormat="1" ht="12" customHeight="1">
      <c r="A73" s="14" t="s">
        <v>138</v>
      </c>
      <c r="B73" s="13" t="s">
        <v>6</v>
      </c>
      <c r="C73" s="13" t="s">
        <v>65</v>
      </c>
      <c r="D73" s="13" t="s">
        <v>105</v>
      </c>
      <c r="E73" s="13" t="s">
        <v>136</v>
      </c>
      <c r="F73" s="16">
        <v>200000</v>
      </c>
    </row>
    <row r="74" spans="1:6" s="17" customFormat="1" ht="12" customHeight="1">
      <c r="A74" s="29" t="s">
        <v>103</v>
      </c>
      <c r="B74" s="13" t="s">
        <v>6</v>
      </c>
      <c r="C74" s="13" t="s">
        <v>65</v>
      </c>
      <c r="D74" s="30" t="s">
        <v>102</v>
      </c>
      <c r="E74" s="13"/>
      <c r="F74" s="16">
        <f>F75+F77</f>
        <v>822633</v>
      </c>
    </row>
    <row r="75" spans="1:6" s="17" customFormat="1" ht="12" customHeight="1">
      <c r="A75" s="29" t="s">
        <v>173</v>
      </c>
      <c r="B75" s="13" t="s">
        <v>6</v>
      </c>
      <c r="C75" s="13" t="s">
        <v>65</v>
      </c>
      <c r="D75" s="30" t="s">
        <v>169</v>
      </c>
      <c r="E75" s="13"/>
      <c r="F75" s="16">
        <f>F76</f>
        <v>500000</v>
      </c>
    </row>
    <row r="76" spans="1:6" s="17" customFormat="1" ht="12" customHeight="1">
      <c r="A76" s="14" t="s">
        <v>26</v>
      </c>
      <c r="B76" s="13" t="s">
        <v>6</v>
      </c>
      <c r="C76" s="13" t="s">
        <v>65</v>
      </c>
      <c r="D76" s="30" t="s">
        <v>169</v>
      </c>
      <c r="E76" s="13" t="s">
        <v>27</v>
      </c>
      <c r="F76" s="16">
        <v>500000</v>
      </c>
    </row>
    <row r="77" spans="1:6" s="17" customFormat="1" ht="25.5">
      <c r="A77" s="14" t="s">
        <v>172</v>
      </c>
      <c r="B77" s="13" t="s">
        <v>6</v>
      </c>
      <c r="C77" s="13" t="s">
        <v>65</v>
      </c>
      <c r="D77" s="30" t="s">
        <v>184</v>
      </c>
      <c r="E77" s="13"/>
      <c r="F77" s="16">
        <f>F78</f>
        <v>322633</v>
      </c>
    </row>
    <row r="78" spans="1:6" s="17" customFormat="1" ht="12" customHeight="1">
      <c r="A78" s="14" t="s">
        <v>26</v>
      </c>
      <c r="B78" s="13" t="s">
        <v>6</v>
      </c>
      <c r="C78" s="13" t="s">
        <v>65</v>
      </c>
      <c r="D78" s="30" t="s">
        <v>184</v>
      </c>
      <c r="E78" s="13" t="s">
        <v>27</v>
      </c>
      <c r="F78" s="16">
        <v>322633</v>
      </c>
    </row>
    <row r="79" spans="1:6" s="17" customFormat="1" ht="12" customHeight="1">
      <c r="A79" s="14" t="s">
        <v>66</v>
      </c>
      <c r="B79" s="13" t="s">
        <v>67</v>
      </c>
      <c r="C79" s="13" t="s">
        <v>68</v>
      </c>
      <c r="D79" s="13"/>
      <c r="E79" s="13"/>
      <c r="F79" s="16">
        <f>F81</f>
        <v>12441251</v>
      </c>
    </row>
    <row r="80" spans="1:6" s="17" customFormat="1" ht="12" customHeight="1">
      <c r="A80" s="29" t="s">
        <v>103</v>
      </c>
      <c r="B80" s="13" t="s">
        <v>67</v>
      </c>
      <c r="C80" s="13" t="s">
        <v>68</v>
      </c>
      <c r="D80" s="13" t="s">
        <v>102</v>
      </c>
      <c r="E80" s="28"/>
      <c r="F80" s="16">
        <f>F81</f>
        <v>12441251</v>
      </c>
    </row>
    <row r="81" spans="1:6" s="17" customFormat="1" ht="38.25">
      <c r="A81" s="29" t="s">
        <v>176</v>
      </c>
      <c r="B81" s="13" t="s">
        <v>67</v>
      </c>
      <c r="C81" s="13" t="s">
        <v>68</v>
      </c>
      <c r="D81" s="13" t="s">
        <v>91</v>
      </c>
      <c r="E81" s="28"/>
      <c r="F81" s="16">
        <f>F82</f>
        <v>12441251</v>
      </c>
    </row>
    <row r="82" spans="1:6" s="17" customFormat="1" ht="12.75" customHeight="1">
      <c r="A82" s="14" t="s">
        <v>26</v>
      </c>
      <c r="B82" s="13" t="s">
        <v>67</v>
      </c>
      <c r="C82" s="13" t="s">
        <v>68</v>
      </c>
      <c r="D82" s="13" t="s">
        <v>91</v>
      </c>
      <c r="E82" s="13" t="s">
        <v>27</v>
      </c>
      <c r="F82" s="16">
        <f>F83+F85+F87+F89+F91</f>
        <v>12441251</v>
      </c>
    </row>
    <row r="83" spans="1:6" s="17" customFormat="1" ht="12.75" customHeight="1">
      <c r="A83" s="14" t="s">
        <v>93</v>
      </c>
      <c r="B83" s="13" t="s">
        <v>67</v>
      </c>
      <c r="C83" s="13" t="s">
        <v>68</v>
      </c>
      <c r="D83" s="13" t="s">
        <v>92</v>
      </c>
      <c r="E83" s="13"/>
      <c r="F83" s="16">
        <f>F84</f>
        <v>2514758</v>
      </c>
    </row>
    <row r="84" spans="1:6" s="17" customFormat="1" ht="12.75" customHeight="1">
      <c r="A84" s="14" t="s">
        <v>26</v>
      </c>
      <c r="B84" s="13" t="s">
        <v>67</v>
      </c>
      <c r="C84" s="13" t="s">
        <v>68</v>
      </c>
      <c r="D84" s="13" t="s">
        <v>92</v>
      </c>
      <c r="E84" s="13" t="s">
        <v>27</v>
      </c>
      <c r="F84" s="16">
        <v>2514758</v>
      </c>
    </row>
    <row r="85" spans="1:6" s="17" customFormat="1" ht="25.5">
      <c r="A85" s="14" t="s">
        <v>100</v>
      </c>
      <c r="B85" s="13" t="s">
        <v>67</v>
      </c>
      <c r="C85" s="13" t="s">
        <v>68</v>
      </c>
      <c r="D85" s="13" t="s">
        <v>94</v>
      </c>
      <c r="E85" s="13"/>
      <c r="F85" s="16">
        <f>F86</f>
        <v>6570493</v>
      </c>
    </row>
    <row r="86" spans="1:6" s="17" customFormat="1" ht="12.75" customHeight="1">
      <c r="A86" s="14" t="s">
        <v>26</v>
      </c>
      <c r="B86" s="13" t="s">
        <v>67</v>
      </c>
      <c r="C86" s="13" t="s">
        <v>68</v>
      </c>
      <c r="D86" s="13" t="s">
        <v>94</v>
      </c>
      <c r="E86" s="13" t="s">
        <v>27</v>
      </c>
      <c r="F86" s="16">
        <v>6570493</v>
      </c>
    </row>
    <row r="87" spans="1:6" s="17" customFormat="1" ht="12.75" customHeight="1">
      <c r="A87" s="14" t="s">
        <v>96</v>
      </c>
      <c r="B87" s="13" t="s">
        <v>67</v>
      </c>
      <c r="C87" s="13" t="s">
        <v>68</v>
      </c>
      <c r="D87" s="13" t="s">
        <v>95</v>
      </c>
      <c r="E87" s="13"/>
      <c r="F87" s="16">
        <f>F88</f>
        <v>906000</v>
      </c>
    </row>
    <row r="88" spans="1:6" s="17" customFormat="1" ht="12.75" customHeight="1">
      <c r="A88" s="14" t="s">
        <v>26</v>
      </c>
      <c r="B88" s="13" t="s">
        <v>67</v>
      </c>
      <c r="C88" s="13" t="s">
        <v>68</v>
      </c>
      <c r="D88" s="13" t="s">
        <v>95</v>
      </c>
      <c r="E88" s="13" t="s">
        <v>27</v>
      </c>
      <c r="F88" s="16">
        <v>906000</v>
      </c>
    </row>
    <row r="89" spans="1:6" s="17" customFormat="1" ht="12.75">
      <c r="A89" s="14" t="s">
        <v>98</v>
      </c>
      <c r="B89" s="13" t="s">
        <v>67</v>
      </c>
      <c r="C89" s="13" t="s">
        <v>68</v>
      </c>
      <c r="D89" s="13" t="s">
        <v>97</v>
      </c>
      <c r="E89" s="13"/>
      <c r="F89" s="16">
        <f>F90</f>
        <v>495000</v>
      </c>
    </row>
    <row r="90" spans="1:6" s="17" customFormat="1" ht="12.75" customHeight="1">
      <c r="A90" s="14" t="s">
        <v>26</v>
      </c>
      <c r="B90" s="13" t="s">
        <v>67</v>
      </c>
      <c r="C90" s="13" t="s">
        <v>68</v>
      </c>
      <c r="D90" s="13" t="s">
        <v>97</v>
      </c>
      <c r="E90" s="13" t="s">
        <v>27</v>
      </c>
      <c r="F90" s="16">
        <v>495000</v>
      </c>
    </row>
    <row r="91" spans="1:6" s="17" customFormat="1" ht="27.75" customHeight="1">
      <c r="A91" s="14" t="s">
        <v>69</v>
      </c>
      <c r="B91" s="13" t="s">
        <v>67</v>
      </c>
      <c r="C91" s="13" t="s">
        <v>68</v>
      </c>
      <c r="D91" s="13" t="s">
        <v>99</v>
      </c>
      <c r="E91" s="13"/>
      <c r="F91" s="16">
        <f>F92</f>
        <v>1955000</v>
      </c>
    </row>
    <row r="92" spans="1:6" s="17" customFormat="1" ht="12.75" customHeight="1">
      <c r="A92" s="14" t="s">
        <v>26</v>
      </c>
      <c r="B92" s="13" t="s">
        <v>67</v>
      </c>
      <c r="C92" s="13" t="s">
        <v>68</v>
      </c>
      <c r="D92" s="13" t="s">
        <v>99</v>
      </c>
      <c r="E92" s="13" t="s">
        <v>27</v>
      </c>
      <c r="F92" s="16">
        <v>1955000</v>
      </c>
    </row>
    <row r="93" spans="1:6" s="17" customFormat="1" ht="12.75" customHeight="1">
      <c r="A93" s="14" t="s">
        <v>70</v>
      </c>
      <c r="B93" s="13" t="s">
        <v>6</v>
      </c>
      <c r="C93" s="13" t="s">
        <v>71</v>
      </c>
      <c r="D93" s="13"/>
      <c r="E93" s="13"/>
      <c r="F93" s="16">
        <f>F94</f>
        <v>7193808</v>
      </c>
    </row>
    <row r="94" spans="1:6" s="17" customFormat="1" ht="12.75" customHeight="1">
      <c r="A94" s="14" t="s">
        <v>72</v>
      </c>
      <c r="B94" s="13" t="s">
        <v>6</v>
      </c>
      <c r="C94" s="13" t="s">
        <v>73</v>
      </c>
      <c r="D94" s="13"/>
      <c r="E94" s="13"/>
      <c r="F94" s="16">
        <f>F95</f>
        <v>7193808</v>
      </c>
    </row>
    <row r="95" spans="1:6" s="17" customFormat="1" ht="12.75">
      <c r="A95" s="29" t="s">
        <v>103</v>
      </c>
      <c r="B95" s="21" t="s">
        <v>6</v>
      </c>
      <c r="C95" s="21" t="s">
        <v>73</v>
      </c>
      <c r="D95" s="21" t="s">
        <v>102</v>
      </c>
      <c r="E95" s="22"/>
      <c r="F95" s="34">
        <f>F96</f>
        <v>7193808</v>
      </c>
    </row>
    <row r="96" spans="1:6" s="17" customFormat="1" ht="38.25">
      <c r="A96" s="29" t="s">
        <v>170</v>
      </c>
      <c r="B96" s="21" t="s">
        <v>6</v>
      </c>
      <c r="C96" s="21" t="s">
        <v>73</v>
      </c>
      <c r="D96" s="21" t="s">
        <v>185</v>
      </c>
      <c r="E96" s="22"/>
      <c r="F96" s="34">
        <f>F97</f>
        <v>7193808</v>
      </c>
    </row>
    <row r="97" spans="1:6" s="17" customFormat="1" ht="12" customHeight="1">
      <c r="A97" s="20" t="s">
        <v>107</v>
      </c>
      <c r="B97" s="21" t="s">
        <v>6</v>
      </c>
      <c r="C97" s="21" t="s">
        <v>73</v>
      </c>
      <c r="D97" s="21" t="s">
        <v>185</v>
      </c>
      <c r="E97" s="21" t="s">
        <v>106</v>
      </c>
      <c r="F97" s="23">
        <v>7193808</v>
      </c>
    </row>
    <row r="98" spans="1:6" s="17" customFormat="1" ht="12" customHeight="1">
      <c r="A98" s="14" t="s">
        <v>74</v>
      </c>
      <c r="B98" s="13" t="s">
        <v>6</v>
      </c>
      <c r="C98" s="13" t="s">
        <v>75</v>
      </c>
      <c r="D98" s="13"/>
      <c r="E98" s="13"/>
      <c r="F98" s="16">
        <f>F99+F105</f>
        <v>916088</v>
      </c>
    </row>
    <row r="99" spans="1:6" s="17" customFormat="1" ht="12" customHeight="1">
      <c r="A99" s="14" t="s">
        <v>76</v>
      </c>
      <c r="B99" s="13" t="s">
        <v>6</v>
      </c>
      <c r="C99" s="13" t="s">
        <v>77</v>
      </c>
      <c r="D99" s="13"/>
      <c r="E99" s="13"/>
      <c r="F99" s="16">
        <f>F100</f>
        <v>366500</v>
      </c>
    </row>
    <row r="100" spans="1:6" s="17" customFormat="1" ht="12" customHeight="1">
      <c r="A100" s="14" t="s">
        <v>78</v>
      </c>
      <c r="B100" s="13" t="s">
        <v>6</v>
      </c>
      <c r="C100" s="13" t="s">
        <v>77</v>
      </c>
      <c r="D100" s="13" t="s">
        <v>79</v>
      </c>
      <c r="E100" s="13"/>
      <c r="F100" s="16">
        <f>F101</f>
        <v>366500</v>
      </c>
    </row>
    <row r="101" spans="1:6" s="17" customFormat="1" ht="63.75">
      <c r="A101" s="14" t="s">
        <v>159</v>
      </c>
      <c r="B101" s="13" t="s">
        <v>6</v>
      </c>
      <c r="C101" s="13" t="s">
        <v>77</v>
      </c>
      <c r="D101" s="13" t="s">
        <v>160</v>
      </c>
      <c r="E101" s="13"/>
      <c r="F101" s="16">
        <f>F102</f>
        <v>366500</v>
      </c>
    </row>
    <row r="102" spans="1:6" s="17" customFormat="1" ht="79.5" customHeight="1">
      <c r="A102" s="14" t="s">
        <v>153</v>
      </c>
      <c r="B102" s="13" t="s">
        <v>6</v>
      </c>
      <c r="C102" s="13" t="s">
        <v>77</v>
      </c>
      <c r="D102" s="13" t="s">
        <v>154</v>
      </c>
      <c r="E102" s="13"/>
      <c r="F102" s="16">
        <f>F103</f>
        <v>366500</v>
      </c>
    </row>
    <row r="103" spans="1:6" s="17" customFormat="1" ht="12.75">
      <c r="A103" s="14" t="s">
        <v>114</v>
      </c>
      <c r="B103" s="13" t="s">
        <v>6</v>
      </c>
      <c r="C103" s="13" t="s">
        <v>77</v>
      </c>
      <c r="D103" s="13" t="s">
        <v>154</v>
      </c>
      <c r="E103" s="13" t="s">
        <v>15</v>
      </c>
      <c r="F103" s="16">
        <f>F104</f>
        <v>366500</v>
      </c>
    </row>
    <row r="104" spans="1:6" s="17" customFormat="1" ht="12.75">
      <c r="A104" s="14" t="s">
        <v>115</v>
      </c>
      <c r="B104" s="13" t="s">
        <v>6</v>
      </c>
      <c r="C104" s="13" t="s">
        <v>77</v>
      </c>
      <c r="D104" s="13" t="s">
        <v>154</v>
      </c>
      <c r="E104" s="13" t="s">
        <v>116</v>
      </c>
      <c r="F104" s="16">
        <v>366500</v>
      </c>
    </row>
    <row r="105" spans="1:6" s="17" customFormat="1" ht="12.75">
      <c r="A105" s="14" t="s">
        <v>80</v>
      </c>
      <c r="B105" s="13" t="s">
        <v>6</v>
      </c>
      <c r="C105" s="13" t="s">
        <v>81</v>
      </c>
      <c r="D105" s="33"/>
      <c r="E105" s="33"/>
      <c r="F105" s="16">
        <f>F106</f>
        <v>549588</v>
      </c>
    </row>
    <row r="106" spans="1:6" s="17" customFormat="1" ht="12.75">
      <c r="A106" s="29" t="s">
        <v>103</v>
      </c>
      <c r="B106" s="13" t="s">
        <v>6</v>
      </c>
      <c r="C106" s="13" t="s">
        <v>81</v>
      </c>
      <c r="D106" s="21" t="s">
        <v>102</v>
      </c>
      <c r="E106" s="13"/>
      <c r="F106" s="16">
        <f>F107</f>
        <v>549588</v>
      </c>
    </row>
    <row r="107" spans="1:6" s="17" customFormat="1" ht="38.25">
      <c r="A107" s="29" t="s">
        <v>177</v>
      </c>
      <c r="B107" s="13" t="s">
        <v>6</v>
      </c>
      <c r="C107" s="13" t="s">
        <v>81</v>
      </c>
      <c r="D107" s="21" t="s">
        <v>186</v>
      </c>
      <c r="E107" s="13"/>
      <c r="F107" s="16">
        <f>F108+F111+F113</f>
        <v>549588</v>
      </c>
    </row>
    <row r="108" spans="1:6" s="17" customFormat="1" ht="12.75" customHeight="1">
      <c r="A108" s="14" t="s">
        <v>109</v>
      </c>
      <c r="B108" s="13" t="s">
        <v>6</v>
      </c>
      <c r="C108" s="13" t="s">
        <v>81</v>
      </c>
      <c r="D108" s="21" t="s">
        <v>186</v>
      </c>
      <c r="E108" s="13" t="s">
        <v>108</v>
      </c>
      <c r="F108" s="16">
        <f>F109</f>
        <v>52225</v>
      </c>
    </row>
    <row r="109" spans="1:6" s="17" customFormat="1" ht="25.5">
      <c r="A109" s="31" t="s">
        <v>112</v>
      </c>
      <c r="B109" s="13" t="s">
        <v>6</v>
      </c>
      <c r="C109" s="13" t="s">
        <v>81</v>
      </c>
      <c r="D109" s="21" t="s">
        <v>186</v>
      </c>
      <c r="E109" s="13" t="s">
        <v>110</v>
      </c>
      <c r="F109" s="16">
        <f>F110</f>
        <v>52225</v>
      </c>
    </row>
    <row r="110" spans="1:6" s="17" customFormat="1" ht="25.5">
      <c r="A110" s="31" t="s">
        <v>113</v>
      </c>
      <c r="B110" s="13" t="s">
        <v>6</v>
      </c>
      <c r="C110" s="13" t="s">
        <v>81</v>
      </c>
      <c r="D110" s="21" t="s">
        <v>186</v>
      </c>
      <c r="E110" s="13" t="s">
        <v>111</v>
      </c>
      <c r="F110" s="16">
        <v>52225</v>
      </c>
    </row>
    <row r="111" spans="1:6" s="17" customFormat="1" ht="25.5">
      <c r="A111" s="14" t="s">
        <v>117</v>
      </c>
      <c r="B111" s="13" t="s">
        <v>6</v>
      </c>
      <c r="C111" s="13" t="s">
        <v>81</v>
      </c>
      <c r="D111" s="21" t="s">
        <v>186</v>
      </c>
      <c r="E111" s="13" t="s">
        <v>118</v>
      </c>
      <c r="F111" s="16">
        <f>F112</f>
        <v>294363</v>
      </c>
    </row>
    <row r="112" spans="1:6" s="17" customFormat="1" ht="25.5">
      <c r="A112" s="14" t="s">
        <v>168</v>
      </c>
      <c r="B112" s="13" t="s">
        <v>6</v>
      </c>
      <c r="C112" s="13" t="s">
        <v>81</v>
      </c>
      <c r="D112" s="21" t="s">
        <v>186</v>
      </c>
      <c r="E112" s="13" t="s">
        <v>119</v>
      </c>
      <c r="F112" s="16">
        <v>294363</v>
      </c>
    </row>
    <row r="113" spans="1:6" s="17" customFormat="1" ht="12.75">
      <c r="A113" s="20" t="s">
        <v>190</v>
      </c>
      <c r="B113" s="13" t="s">
        <v>6</v>
      </c>
      <c r="C113" s="13" t="s">
        <v>81</v>
      </c>
      <c r="D113" s="21" t="s">
        <v>186</v>
      </c>
      <c r="E113" s="13" t="s">
        <v>187</v>
      </c>
      <c r="F113" s="16">
        <v>203000</v>
      </c>
    </row>
    <row r="114" spans="1:6" s="15" customFormat="1" ht="12" customHeight="1">
      <c r="A114" s="14" t="s">
        <v>82</v>
      </c>
      <c r="B114" s="24" t="s">
        <v>6</v>
      </c>
      <c r="C114" s="24" t="s">
        <v>83</v>
      </c>
      <c r="D114" s="24"/>
      <c r="E114" s="13"/>
      <c r="F114" s="25">
        <f aca="true" t="shared" si="0" ref="F114:F119">F115</f>
        <v>4200000</v>
      </c>
    </row>
    <row r="115" spans="1:6" s="15" customFormat="1" ht="12" customHeight="1">
      <c r="A115" s="14" t="s">
        <v>84</v>
      </c>
      <c r="B115" s="24" t="s">
        <v>6</v>
      </c>
      <c r="C115" s="24" t="s">
        <v>85</v>
      </c>
      <c r="D115" s="24"/>
      <c r="E115" s="13"/>
      <c r="F115" s="25">
        <f t="shared" si="0"/>
        <v>4200000</v>
      </c>
    </row>
    <row r="116" spans="1:6" s="15" customFormat="1" ht="12.75">
      <c r="A116" s="29" t="s">
        <v>103</v>
      </c>
      <c r="B116" s="24" t="s">
        <v>6</v>
      </c>
      <c r="C116" s="24" t="s">
        <v>85</v>
      </c>
      <c r="D116" s="13" t="s">
        <v>102</v>
      </c>
      <c r="E116" s="13"/>
      <c r="F116" s="25">
        <f t="shared" si="0"/>
        <v>4200000</v>
      </c>
    </row>
    <row r="117" spans="1:6" s="15" customFormat="1" ht="38.25">
      <c r="A117" s="1" t="s">
        <v>178</v>
      </c>
      <c r="B117" s="24" t="s">
        <v>6</v>
      </c>
      <c r="C117" s="24" t="s">
        <v>85</v>
      </c>
      <c r="D117" s="13" t="s">
        <v>188</v>
      </c>
      <c r="E117" s="13"/>
      <c r="F117" s="25">
        <f t="shared" si="0"/>
        <v>4200000</v>
      </c>
    </row>
    <row r="118" spans="1:6" s="15" customFormat="1" ht="25.5">
      <c r="A118" s="14" t="s">
        <v>117</v>
      </c>
      <c r="B118" s="24" t="s">
        <v>6</v>
      </c>
      <c r="C118" s="24" t="s">
        <v>85</v>
      </c>
      <c r="D118" s="13" t="s">
        <v>188</v>
      </c>
      <c r="E118" s="13" t="s">
        <v>118</v>
      </c>
      <c r="F118" s="25">
        <f t="shared" si="0"/>
        <v>4200000</v>
      </c>
    </row>
    <row r="119" spans="1:6" s="15" customFormat="1" ht="12.75">
      <c r="A119" s="14" t="s">
        <v>120</v>
      </c>
      <c r="B119" s="24" t="s">
        <v>6</v>
      </c>
      <c r="C119" s="24" t="s">
        <v>85</v>
      </c>
      <c r="D119" s="13" t="s">
        <v>188</v>
      </c>
      <c r="E119" s="13" t="s">
        <v>121</v>
      </c>
      <c r="F119" s="25">
        <f t="shared" si="0"/>
        <v>4200000</v>
      </c>
    </row>
    <row r="120" spans="1:6" s="15" customFormat="1" ht="38.25">
      <c r="A120" s="14" t="s">
        <v>122</v>
      </c>
      <c r="B120" s="24" t="s">
        <v>6</v>
      </c>
      <c r="C120" s="24" t="s">
        <v>85</v>
      </c>
      <c r="D120" s="13" t="s">
        <v>188</v>
      </c>
      <c r="E120" s="13" t="s">
        <v>123</v>
      </c>
      <c r="F120" s="25">
        <v>4200000</v>
      </c>
    </row>
    <row r="121" spans="1:6" s="15" customFormat="1" ht="12" customHeight="1">
      <c r="A121" s="14" t="s">
        <v>86</v>
      </c>
      <c r="B121" s="24" t="s">
        <v>6</v>
      </c>
      <c r="C121" s="24" t="s">
        <v>87</v>
      </c>
      <c r="D121" s="13"/>
      <c r="E121" s="13"/>
      <c r="F121" s="25">
        <f aca="true" t="shared" si="1" ref="F121:F126">F122</f>
        <v>974321</v>
      </c>
    </row>
    <row r="122" spans="1:6" s="15" customFormat="1" ht="12" customHeight="1">
      <c r="A122" s="14" t="s">
        <v>88</v>
      </c>
      <c r="B122" s="13" t="s">
        <v>6</v>
      </c>
      <c r="C122" s="13" t="s">
        <v>89</v>
      </c>
      <c r="D122" s="13"/>
      <c r="E122" s="13"/>
      <c r="F122" s="25">
        <f t="shared" si="1"/>
        <v>974321</v>
      </c>
    </row>
    <row r="123" spans="1:6" s="15" customFormat="1" ht="12" customHeight="1">
      <c r="A123" s="29" t="s">
        <v>103</v>
      </c>
      <c r="B123" s="13" t="s">
        <v>6</v>
      </c>
      <c r="C123" s="13" t="s">
        <v>89</v>
      </c>
      <c r="D123" s="13" t="s">
        <v>102</v>
      </c>
      <c r="E123" s="13"/>
      <c r="F123" s="25">
        <f t="shared" si="1"/>
        <v>974321</v>
      </c>
    </row>
    <row r="124" spans="1:6" s="15" customFormat="1" ht="38.25">
      <c r="A124" s="29" t="s">
        <v>179</v>
      </c>
      <c r="B124" s="13" t="s">
        <v>6</v>
      </c>
      <c r="C124" s="13" t="s">
        <v>89</v>
      </c>
      <c r="D124" s="13" t="s">
        <v>189</v>
      </c>
      <c r="E124" s="13"/>
      <c r="F124" s="25">
        <f t="shared" si="1"/>
        <v>974321</v>
      </c>
    </row>
    <row r="125" spans="1:6" s="15" customFormat="1" ht="25.5">
      <c r="A125" s="14" t="s">
        <v>117</v>
      </c>
      <c r="B125" s="13" t="s">
        <v>6</v>
      </c>
      <c r="C125" s="13" t="s">
        <v>89</v>
      </c>
      <c r="D125" s="13" t="s">
        <v>189</v>
      </c>
      <c r="E125" s="13" t="s">
        <v>118</v>
      </c>
      <c r="F125" s="25">
        <f t="shared" si="1"/>
        <v>974321</v>
      </c>
    </row>
    <row r="126" spans="1:6" s="15" customFormat="1" ht="12" customHeight="1">
      <c r="A126" s="14" t="s">
        <v>120</v>
      </c>
      <c r="B126" s="13" t="s">
        <v>6</v>
      </c>
      <c r="C126" s="13" t="s">
        <v>89</v>
      </c>
      <c r="D126" s="13" t="s">
        <v>189</v>
      </c>
      <c r="E126" s="13" t="s">
        <v>121</v>
      </c>
      <c r="F126" s="25">
        <f t="shared" si="1"/>
        <v>974321</v>
      </c>
    </row>
    <row r="127" spans="1:6" s="15" customFormat="1" ht="38.25">
      <c r="A127" s="14" t="s">
        <v>122</v>
      </c>
      <c r="B127" s="13" t="s">
        <v>6</v>
      </c>
      <c r="C127" s="13" t="s">
        <v>89</v>
      </c>
      <c r="D127" s="13" t="s">
        <v>189</v>
      </c>
      <c r="E127" s="13" t="s">
        <v>123</v>
      </c>
      <c r="F127" s="25">
        <v>974321</v>
      </c>
    </row>
    <row r="128" spans="1:6" s="15" customFormat="1" ht="12.75">
      <c r="A128" s="29" t="s">
        <v>151</v>
      </c>
      <c r="B128" s="13" t="s">
        <v>6</v>
      </c>
      <c r="C128" s="30" t="s">
        <v>140</v>
      </c>
      <c r="D128" s="30"/>
      <c r="E128" s="30"/>
      <c r="F128" s="32">
        <f>F129</f>
        <v>150000</v>
      </c>
    </row>
    <row r="129" spans="1:6" s="15" customFormat="1" ht="25.5">
      <c r="A129" s="29" t="s">
        <v>141</v>
      </c>
      <c r="B129" s="13" t="s">
        <v>6</v>
      </c>
      <c r="C129" s="30" t="s">
        <v>142</v>
      </c>
      <c r="D129" s="30"/>
      <c r="E129" s="30"/>
      <c r="F129" s="32">
        <f>F130</f>
        <v>150000</v>
      </c>
    </row>
    <row r="130" spans="1:6" s="15" customFormat="1" ht="12.75">
      <c r="A130" s="29" t="s">
        <v>143</v>
      </c>
      <c r="B130" s="13" t="s">
        <v>6</v>
      </c>
      <c r="C130" s="30" t="s">
        <v>142</v>
      </c>
      <c r="D130" s="30" t="s">
        <v>144</v>
      </c>
      <c r="E130" s="30"/>
      <c r="F130" s="32">
        <f>F131</f>
        <v>150000</v>
      </c>
    </row>
    <row r="131" spans="1:6" s="15" customFormat="1" ht="12.75">
      <c r="A131" s="29" t="s">
        <v>145</v>
      </c>
      <c r="B131" s="13" t="s">
        <v>6</v>
      </c>
      <c r="C131" s="30" t="s">
        <v>142</v>
      </c>
      <c r="D131" s="30" t="s">
        <v>146</v>
      </c>
      <c r="E131" s="30"/>
      <c r="F131" s="32">
        <f>F132</f>
        <v>150000</v>
      </c>
    </row>
    <row r="132" spans="1:6" s="15" customFormat="1" ht="12.75">
      <c r="A132" s="29" t="s">
        <v>147</v>
      </c>
      <c r="B132" s="13" t="s">
        <v>6</v>
      </c>
      <c r="C132" s="30" t="s">
        <v>142</v>
      </c>
      <c r="D132" s="30" t="s">
        <v>146</v>
      </c>
      <c r="E132" s="30" t="s">
        <v>148</v>
      </c>
      <c r="F132" s="32">
        <f>F133</f>
        <v>150000</v>
      </c>
    </row>
    <row r="133" spans="1:6" s="15" customFormat="1" ht="12.75">
      <c r="A133" s="29" t="s">
        <v>149</v>
      </c>
      <c r="B133" s="13" t="s">
        <v>6</v>
      </c>
      <c r="C133" s="30" t="s">
        <v>142</v>
      </c>
      <c r="D133" s="30" t="s">
        <v>146</v>
      </c>
      <c r="E133" s="30" t="s">
        <v>150</v>
      </c>
      <c r="F133" s="32">
        <v>150000</v>
      </c>
    </row>
  </sheetData>
  <mergeCells count="2">
    <mergeCell ref="B1:F1"/>
    <mergeCell ref="A2:F2"/>
  </mergeCells>
  <printOptions/>
  <pageMargins left="0.68" right="0.17" top="0.16" bottom="0.17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2012-12-07T04:09:47Z</cp:lastPrinted>
  <dcterms:created xsi:type="dcterms:W3CDTF">2011-10-03T10:41:44Z</dcterms:created>
  <dcterms:modified xsi:type="dcterms:W3CDTF">2012-12-07T04:09:50Z</dcterms:modified>
  <cp:category/>
  <cp:version/>
  <cp:contentType/>
  <cp:contentStatus/>
</cp:coreProperties>
</file>