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 Доходы" sheetId="1" r:id="rId1"/>
    <sheet name="Расходы " sheetId="2" r:id="rId2"/>
    <sheet name=" Источники " sheetId="3" r:id="rId3"/>
    <sheet name="межбюджет" sheetId="4" r:id="rId4"/>
    <sheet name="рез. фонд" sheetId="5" r:id="rId5"/>
    <sheet name="численность" sheetId="6" r:id="rId6"/>
  </sheets>
  <definedNames/>
  <calcPr fullCalcOnLoad="1"/>
</workbook>
</file>

<file path=xl/sharedStrings.xml><?xml version="1.0" encoding="utf-8"?>
<sst xmlns="http://schemas.openxmlformats.org/spreadsheetml/2006/main" count="3845" uniqueCount="598">
  <si>
    <t>Единица измерения: руб.</t>
  </si>
  <si>
    <t>Наименование показателя</t>
  </si>
  <si>
    <t>Код строки</t>
  </si>
  <si>
    <t>Утвержденные бюджетные назначения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</si>
  <si>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</si>
  <si>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</si>
  <si>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</si>
  <si>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</si>
  <si>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</si>
  <si>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</si>
  <si>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</si>
  <si>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</si>
  <si>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</si>
  <si>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</si>
  <si>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x</t>
  </si>
  <si>
    <t>00310804020011000110</t>
  </si>
  <si>
    <t>00311105013100000120</t>
  </si>
  <si>
    <t>00311105025100000120</t>
  </si>
  <si>
    <t>00311105035100000120</t>
  </si>
  <si>
    <t>00311107015100000120</t>
  </si>
  <si>
    <t>00311109045100000120</t>
  </si>
  <si>
    <t>00311302995100000130</t>
  </si>
  <si>
    <t>00311402053100000410</t>
  </si>
  <si>
    <t>00311406013100000430</t>
  </si>
  <si>
    <t>00311502050100000140</t>
  </si>
  <si>
    <t>00311690050100000140</t>
  </si>
  <si>
    <t>00311701050100000180</t>
  </si>
  <si>
    <t>00311705050100000180</t>
  </si>
  <si>
    <t>00320202999100278151</t>
  </si>
  <si>
    <t>00320203015100000151</t>
  </si>
  <si>
    <t>00320204012100000151</t>
  </si>
  <si>
    <t>00320204012100001151</t>
  </si>
  <si>
    <t>00320204999100000151</t>
  </si>
  <si>
    <t>00320204999100204151</t>
  </si>
  <si>
    <t>00320204999100345151</t>
  </si>
  <si>
    <t>00320204999100465151</t>
  </si>
  <si>
    <t>00320405020100000180</t>
  </si>
  <si>
    <t>00320705030100000180</t>
  </si>
  <si>
    <t>18210102010011000110</t>
  </si>
  <si>
    <t>18210102010012000110</t>
  </si>
  <si>
    <t>18210102020011000110</t>
  </si>
  <si>
    <t>18210102020013000110</t>
  </si>
  <si>
    <t>18210102023011000110</t>
  </si>
  <si>
    <t>18210102030011000110</t>
  </si>
  <si>
    <t>18210102030012000110</t>
  </si>
  <si>
    <t>18210102030013000110</t>
  </si>
  <si>
    <t>18210501010011000151</t>
  </si>
  <si>
    <t>18210501011011000110</t>
  </si>
  <si>
    <t>18210501011012000110</t>
  </si>
  <si>
    <t>18210501011013000110</t>
  </si>
  <si>
    <t>18210501012011000110</t>
  </si>
  <si>
    <t>18210501012012000110</t>
  </si>
  <si>
    <t>18210501012013000110</t>
  </si>
  <si>
    <t>18210501021011000110</t>
  </si>
  <si>
    <t>18210501021012000110</t>
  </si>
  <si>
    <t>18210501021013000110</t>
  </si>
  <si>
    <t>18210501022011000110</t>
  </si>
  <si>
    <t>18210501022012000110</t>
  </si>
  <si>
    <t>18210501022013000110</t>
  </si>
  <si>
    <t>18210501050011000110</t>
  </si>
  <si>
    <t>18210501050012000110</t>
  </si>
  <si>
    <t>18210601030101000110</t>
  </si>
  <si>
    <t>18210601030102000110</t>
  </si>
  <si>
    <t>18210601030104000110</t>
  </si>
  <si>
    <t>18210606013101000110</t>
  </si>
  <si>
    <t>18210606013102000110</t>
  </si>
  <si>
    <t>18210606023101000110</t>
  </si>
  <si>
    <t>18210606023102000110</t>
  </si>
  <si>
    <t>18210606023103000110</t>
  </si>
  <si>
    <t>18210606023104000110</t>
  </si>
  <si>
    <t>18210904053101000110</t>
  </si>
  <si>
    <t>18210904053102000110</t>
  </si>
  <si>
    <t>75611651040020000140</t>
  </si>
  <si>
    <t>80111701050100000180</t>
  </si>
  <si>
    <t>80120201001100315151</t>
  </si>
  <si>
    <t>80120805000100000180</t>
  </si>
  <si>
    <t>Форма 0503317  с.3</t>
  </si>
  <si>
    <t>Код источника финансирования
дефицита бюджета по бюджетной классификации</t>
  </si>
  <si>
    <t>Источники финансирования дефицита бюджетов - всего</t>
  </si>
  <si>
    <t>500</t>
  </si>
  <si>
    <t>в том числе:
    источники внутреннего финансирования     из них:</t>
  </si>
  <si>
    <t>520</t>
  </si>
  <si>
    <t>неизвестный источник</t>
  </si>
  <si>
    <t>00000000000000000000</t>
  </si>
  <si>
    <t>Получение кредитов от кредитных организаций  бюджетами поселений в валюте Российской Федерации</t>
  </si>
  <si>
    <t>00301020000100000710</t>
  </si>
  <si>
    <t xml:space="preserve">    источники внешнего финансирования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</si>
  <si>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</si>
  <si>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</si>
  <si>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</si>
  <si>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</si>
  <si>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</si>
  <si>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поселений</t>
  </si>
  <si>
    <t>80101050201100000510</t>
  </si>
  <si>
    <t>уменьшение остатков средств, всего</t>
  </si>
  <si>
    <t>720</t>
  </si>
  <si>
    <t>Уменьшение прочих остатков денежных средств поселений</t>
  </si>
  <si>
    <t>80101050201100000610</t>
  </si>
  <si>
    <t>Исполнение бюджета городского поселения "Город Кременки"</t>
  </si>
  <si>
    <t>за период с 01.01.2013г. по 31.12.2013г.</t>
  </si>
  <si>
    <t>Вед.</t>
  </si>
  <si>
    <t>Разд.</t>
  </si>
  <si>
    <t>Ц.ст.</t>
  </si>
  <si>
    <t>Расх.</t>
  </si>
  <si>
    <t>Эк.класс.</t>
  </si>
  <si>
    <t>#Н/Д</t>
  </si>
  <si>
    <t>Уточненная роспись/план</t>
  </si>
  <si>
    <t>Финансирование</t>
  </si>
  <si>
    <t>Касс. расход</t>
  </si>
  <si>
    <t xml:space="preserve">  Учреждение: ЖV020 Администрация городского поселения "Город Кременки"</t>
  </si>
  <si>
    <t>000</t>
  </si>
  <si>
    <t>0000</t>
  </si>
  <si>
    <t>0000000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</si>
  <si>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</si>
  <si>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</si>
  <si>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</si>
  <si>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</si>
  <si>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</t>
  </si>
  <si>
    <t xml:space="preserve">          Прочие работы, услуги</t>
  </si>
  <si>
    <t>226</t>
  </si>
  <si>
    <t xml:space="preserve">            Прочие работы, услуги</t>
  </si>
  <si>
    <t>003</t>
  </si>
  <si>
    <t>0020400</t>
  </si>
  <si>
    <t>012</t>
  </si>
  <si>
    <t xml:space="preserve">              Выполнение функций государственными органами</t>
  </si>
  <si>
    <t xml:space="preserve">                Центральный аппарат</t>
  </si>
  <si>
    <t xml:space="preserve">          Увеличение стоимости материальных запасов</t>
  </si>
  <si>
    <t>340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</si>
  <si>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</si>
  <si>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</si>
  <si>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</si>
  <si>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Заработная плата</t>
  </si>
  <si>
    <t>211</t>
  </si>
  <si>
    <t xml:space="preserve">            Заработная плата</t>
  </si>
  <si>
    <t>0020800</t>
  </si>
  <si>
    <t xml:space="preserve">                Глава местной администрации (исполнительно-распорядительного органа муниципального образования)</t>
  </si>
  <si>
    <t xml:space="preserve">          Прочие выплаты</t>
  </si>
  <si>
    <t>212</t>
  </si>
  <si>
    <t xml:space="preserve">            Прочие выплаты</t>
  </si>
  <si>
    <t xml:space="preserve">          Начисления на выплаты по оплате труда</t>
  </si>
  <si>
    <t>213</t>
  </si>
  <si>
    <t xml:space="preserve">            Начисления на выплаты по оплате труда</t>
  </si>
  <si>
    <t xml:space="preserve">          Услуги связи</t>
  </si>
  <si>
    <t>221</t>
  </si>
  <si>
    <t xml:space="preserve">            Услуги связи</t>
  </si>
  <si>
    <t xml:space="preserve">          Транспортные услуги</t>
  </si>
  <si>
    <t>222</t>
  </si>
  <si>
    <t xml:space="preserve">            Транспортные услуги</t>
  </si>
  <si>
    <t xml:space="preserve">          Коммунальные услуги</t>
  </si>
  <si>
    <t>223</t>
  </si>
  <si>
    <t xml:space="preserve">            Коммунальные услуги</t>
  </si>
  <si>
    <t xml:space="preserve">  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</si>
  <si>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</si>
  <si>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</si>
  <si>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  Прочие расходы</t>
  </si>
  <si>
    <t>290</t>
  </si>
  <si>
    <t xml:space="preserve">            Прочие расходы</t>
  </si>
  <si>
    <t xml:space="preserve">          Увеличение стоимости основных средств</t>
  </si>
  <si>
    <t>310</t>
  </si>
  <si>
    <t xml:space="preserve">            Увеличение стоимости основных средств</t>
  </si>
  <si>
    <t xml:space="preserve">      Резервные фонды</t>
  </si>
  <si>
    <t>0111</t>
  </si>
  <si>
    <t>0700500</t>
  </si>
  <si>
    <t>013</t>
  </si>
  <si>
    <t xml:space="preserve">              Прочие расходы</t>
  </si>
  <si>
    <t xml:space="preserve">                Резервные фонды местных администраций</t>
  </si>
  <si>
    <t xml:space="preserve">      Другие общегосударственные вопросы</t>
  </si>
  <si>
    <t>0113</t>
  </si>
  <si>
    <t>0920305</t>
  </si>
  <si>
    <t xml:space="preserve">                Прочие выплаты по обязательствам государства</t>
  </si>
  <si>
    <t xml:space="preserve">        Областные средства</t>
  </si>
  <si>
    <t>10</t>
  </si>
  <si>
    <t>6220153</t>
  </si>
  <si>
    <t xml:space="preserve">                Стимулирование руководителей исполнительно-распорядительных органов муниципальных образований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</si>
  <si>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</si>
  <si>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</si>
  <si>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</si>
  <si>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</si>
  <si>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</si>
  <si>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</si>
  <si>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0013600</t>
  </si>
  <si>
    <t>121</t>
  </si>
  <si>
    <t xml:space="preserve">              Фонд оплаты труда и страховые взносы</t>
  </si>
  <si>
    <t xml:space="preserve">                Осуществление первичного воинского учета на территориях, где отсутствуют военные комиссариаты</t>
  </si>
  <si>
    <t>244</t>
  </si>
  <si>
    <t xml:space="preserve">              Прочая закупка товаров, работ и услуг для государственных нужд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</si>
  <si>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</si>
  <si>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</si>
  <si>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</si>
  <si>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</si>
  <si>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>7953100</t>
  </si>
  <si>
    <t xml:space="preserve">                Муниципальная долгосрочная целевая программа "О защите населения и территории муниципального образования городского поселения "Город Кременки"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гг."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</si>
  <si>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</si>
  <si>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</si>
  <si>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</si>
  <si>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</si>
  <si>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    Безвозмездные перечисления организациям, за исключением государственных и муниципальных организаций</t>
  </si>
  <si>
    <t>630</t>
  </si>
  <si>
    <t xml:space="preserve">              Субсидии некоммерческим организациям (за исключением государственных учреждений)</t>
  </si>
  <si>
    <t xml:space="preserve">        Другие бюджеты</t>
  </si>
  <si>
    <t>11</t>
  </si>
  <si>
    <t>5201501</t>
  </si>
  <si>
    <t xml:space="preserve">                Средства, передаваемые для компенсации дополнительных расходов, возникших в результате решений, принятых органами власти другого уровня, за счет средств местного бюджета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</si>
  <si>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</si>
  <si>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</si>
  <si>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</si>
  <si>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</si>
  <si>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>7957934</t>
  </si>
  <si>
    <t xml:space="preserve">                Ремонт и капитальный ремонт автомобильных дорог общего пользования местного значения</t>
  </si>
  <si>
    <t>5227935</t>
  </si>
  <si>
    <t xml:space="preserve">                Капитальный ремонт и ремонт автомобильных дорог общего пользования населённых пунктов</t>
  </si>
  <si>
    <t>5227938</t>
  </si>
  <si>
    <t xml:space="preserve">                Капитальный ремонт и ремонт дворовых территорий многоквартирных домов населенных пунктов</t>
  </si>
  <si>
    <t xml:space="preserve">        Софинансирование</t>
  </si>
  <si>
    <t>12</t>
  </si>
  <si>
    <t>7953300</t>
  </si>
  <si>
    <t xml:space="preserve">                Муниципальная  долгосрочная целевая программа "Капитальный ремонт и ремонт дворовых территорий многоквартирных домов, подъездов к дворовым территориям многоквартирных домов ГП "Город Кремёнки" на период 2012-2015 годов"</t>
  </si>
  <si>
    <t xml:space="preserve">      Другие вопросы в области национальной экономики</t>
  </si>
  <si>
    <t>0412</t>
  </si>
  <si>
    <t>3380000</t>
  </si>
  <si>
    <t xml:space="preserve">                Мероприятия в области строительства, архитектуры и градостроительства</t>
  </si>
  <si>
    <t>3400300</t>
  </si>
  <si>
    <t xml:space="preserve">                Мероприятия по землеустройству и землепользованию</t>
  </si>
  <si>
    <t xml:space="preserve">        Субсидии бюджетам субъектов Российской Федерации и муниципальных образований на реализацию Программы "Энергосбережение и повышение энергетической эффективности на период до 2020 года"</t>
  </si>
  <si>
    <t>304</t>
  </si>
  <si>
    <t>0923400</t>
  </si>
  <si>
    <t xml:space="preserve">                Реализация мероприятий долгосрочной целевой программы "Энергосбережение и повышение энергоэффективности в Калужской области" на 2012-2020гг. по проведению энергетических обследований объектов, находящихся в муниципальной собственности</t>
  </si>
  <si>
    <t xml:space="preserve">          Безвозмездные перечисления государственным и муниципальным организациям</t>
  </si>
  <si>
    <t>241</t>
  </si>
  <si>
    <t xml:space="preserve">            Безвозмездные перечисления государственным и муниципальным организациям</t>
  </si>
  <si>
    <t>810</t>
  </si>
  <si>
    <t xml:space="preserve">              Субсидии юридическим лицам (кроме государственных учреждений) и физическим  лицам - производителям товаров, работ, услуг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</si>
  <si>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</si>
  <si>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</si>
  <si>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</si>
  <si>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</si>
  <si>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>7953500</t>
  </si>
  <si>
    <t xml:space="preserve">                Муниципальная долгосрочная целевая программа "Капитальных вложений в объекты муниципальной собственности МО ГП "Город Кременки" на 2012 -2015 годы."</t>
  </si>
  <si>
    <t>6220115</t>
  </si>
  <si>
    <t xml:space="preserve">                Средства. передаваемые для компенсации дополнительных расходов. возникших в результате решений. принятых органами власти другого уровня</t>
  </si>
  <si>
    <t xml:space="preserve">      Коммунальное хозяйство</t>
  </si>
  <si>
    <t>0502</t>
  </si>
  <si>
    <t>7950700</t>
  </si>
  <si>
    <t xml:space="preserve">                Муниципальная долгосрочная целевая программа "Энергосбережение в сфере теплоснабжения МО ГП "Город Кремёнки" на период 2012-2015 годов"</t>
  </si>
  <si>
    <t>7954300</t>
  </si>
  <si>
    <t xml:space="preserve">                Муниципальная долгосрочная целевая программа "Чистая вода в ГП "Город Кременки" на период 2012-2017 годов"</t>
  </si>
  <si>
    <t>6020300</t>
  </si>
  <si>
    <t xml:space="preserve">                Компенсация выпадающих доходов организациям, предоставляющим населению услуги водоснабжения и водоотведения по тарифам, не обеспечивающим  возмещение издержек</t>
  </si>
  <si>
    <t>6020200</t>
  </si>
  <si>
    <t xml:space="preserve">               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</si>
  <si>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      Благоустройство</t>
  </si>
  <si>
    <t>0503</t>
  </si>
  <si>
    <t>7958005</t>
  </si>
  <si>
    <t xml:space="preserve">                Прочие мероприятия по благоустройству городских округов и поселений</t>
  </si>
  <si>
    <t>7958001</t>
  </si>
  <si>
    <t xml:space="preserve">                Уличное освещение</t>
  </si>
  <si>
    <t xml:space="preserve">          Арендная плата за пользование имуществом</t>
  </si>
  <si>
    <t>224</t>
  </si>
  <si>
    <t xml:space="preserve">            Арендная плата за пользование имуществом</t>
  </si>
  <si>
    <t>7958002</t>
  </si>
  <si>
    <t xml:space="preserve">                Содержание и уборка территорий улиц, площадей, тротуаров (за исключением придомовых территорий) и мостов</t>
  </si>
  <si>
    <t>7958003</t>
  </si>
  <si>
    <t xml:space="preserve">                Озеленение</t>
  </si>
  <si>
    <t>7958004</t>
  </si>
  <si>
    <t xml:space="preserve">                Организация и содержание мест захоронения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</si>
  <si>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</si>
  <si>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</si>
  <si>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</si>
  <si>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</si>
  <si>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</si>
  <si>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</si>
  <si>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</si>
  <si>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</si>
  <si>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  Перечисления другим бюджетам бюджетной системы Российской Федерации</t>
  </si>
  <si>
    <t>251</t>
  </si>
  <si>
    <t xml:space="preserve">            Перечисления другим бюджетам бюджетной системы Российской Федерации</t>
  </si>
  <si>
    <t>5056030</t>
  </si>
  <si>
    <t>540</t>
  </si>
  <si>
    <t xml:space="preserve">              Иные межбюжетные трансферты</t>
  </si>
  <si>
    <t xml:space="preserve">        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"О мерах социальной поддержки специалистов, работающих в сельской местности, а также специалистов вышедших на пенсию"</t>
  </si>
  <si>
    <t>5053000</t>
  </si>
  <si>
    <t xml:space="preserve">                Компенсация части расходов граждан на оплату коммунальных услуг</t>
  </si>
  <si>
    <t xml:space="preserve">      Другие вопросы в области социальной политики</t>
  </si>
  <si>
    <t>1006</t>
  </si>
  <si>
    <t>7954400</t>
  </si>
  <si>
    <t xml:space="preserve">                Муниципальная долгосрочная целевая программа "Социальная поддержка граждан городского поселения "Город Кременки" на 2013-2015 годы"</t>
  </si>
  <si>
    <t xml:space="preserve">          Пособия по социальной помощи населению</t>
  </si>
  <si>
    <t>262</t>
  </si>
  <si>
    <t xml:space="preserve">            Пособия по социальной помощи населению</t>
  </si>
  <si>
    <t>321</t>
  </si>
  <si>
    <t xml:space="preserve">              Пособия и компенсации гражданам и иные социальные выплаты, кроме публичных нормативных обязательств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</si>
  <si>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</si>
  <si>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</si>
  <si>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</si>
  <si>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</si>
  <si>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7952900</t>
  </si>
  <si>
    <t>621</t>
  </si>
  <si>
    <t xml:space="preserve">            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</si>
  <si>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 xml:space="preserve">                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</si>
  <si>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</si>
  <si>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</si>
  <si>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</si>
  <si>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</si>
  <si>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>5201502</t>
  </si>
  <si>
    <t xml:space="preserve">                Средства, передаваемые для компенсации дополнительных расходов, возникших в результате решений, принятых органами власти другого уровня, за счет средств бюджетов поселений</t>
  </si>
  <si>
    <t xml:space="preserve">      Периодическая печать и издательства</t>
  </si>
  <si>
    <t>1202</t>
  </si>
  <si>
    <t>7953200</t>
  </si>
  <si>
    <t xml:space="preserve">                Муниципальная долгосрочная целевая программа "Развитие и деятельность печатного средства массовой информации МАУ "Редакция газеты "КРЕМЕНКИ-ИНФОРМ" на 2013-2015 годы"</t>
  </si>
  <si>
    <t xml:space="preserve">  Учреждение: ЖV021 Муниципальное казенное учреждение культуры "Кременковский Городской Дом Культуры."</t>
  </si>
  <si>
    <t>7953001</t>
  </si>
  <si>
    <t>006</t>
  </si>
  <si>
    <t xml:space="preserve">              Содержание казенных учреждений</t>
  </si>
  <si>
    <t xml:space="preserve">                Дома культуры и другие учреждения культуры</t>
  </si>
  <si>
    <t>068</t>
  </si>
  <si>
    <t xml:space="preserve">              Мероприятия в области социальной политики</t>
  </si>
  <si>
    <t xml:space="preserve">  Учреждение: ЖV022 Муниципальное казённое учреждение культуры "Кремёнковская библиотека"</t>
  </si>
  <si>
    <t>7953002</t>
  </si>
  <si>
    <t xml:space="preserve">                Библиотеки</t>
  </si>
  <si>
    <t>Всего расходов:</t>
  </si>
  <si>
    <t>Исполнение бюджета по ГП "Город Кременки"</t>
  </si>
  <si>
    <t>Код</t>
  </si>
  <si>
    <t>Доп. 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</si>
  <si>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</si>
  <si>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</si>
  <si>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</si>
  <si>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</si>
  <si>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</si>
  <si>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</si>
  <si>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</si>
  <si>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</si>
  <si>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</si>
  <si>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</si>
  <si>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</si>
  <si>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</si>
  <si>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</si>
  <si>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</si>
  <si>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00010102000000000000</t>
  </si>
  <si>
    <t xml:space="preserve">      Налог на доходы физических лиц</t>
  </si>
  <si>
    <t>00010102010000000000</t>
  </si>
  <si>
    <t xml:space="preserve">          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</si>
  <si>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</si>
  <si>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00010102020000000000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</si>
  <si>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</si>
  <si>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</si>
  <si>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</si>
  <si>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</si>
  <si>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00010102023000000000</t>
  </si>
  <si>
    <t xml:space="preserve">         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</si>
  <si>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00010102030000000000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</si>
  <si>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</si>
  <si>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РФ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</si>
  <si>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</si>
  <si>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</si>
  <si>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НАЛОГИ НА СОВОКУПНЫЙ ДОХОД</t>
  </si>
  <si>
    <t>00010501000000000000</t>
  </si>
  <si>
    <t xml:space="preserve">      Налог, взимаемый в связи с применением упрощенной системы налогообложения</t>
  </si>
  <si>
    <t>00010501010000000000</t>
  </si>
  <si>
    <t xml:space="preserve">            Налог, взимаемый  с налогоплательщиков, выбравших в качестве объекта налогообложения доходы</t>
  </si>
  <si>
    <t>00010501011000000000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</si>
  <si>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</si>
  <si>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</si>
  <si>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00010501012000000000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</si>
  <si>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</si>
  <si>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 xml:space="preserve">          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</si>
  <si>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00010501020000000000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</si>
  <si>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</si>
  <si>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00010501021000000000</t>
  </si>
  <si>
    <t>00010501022000000000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</si>
  <si>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</si>
  <si>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00010501050000000000</t>
  </si>
  <si>
    <t xml:space="preserve">            Минимальный налог,  зачисляемый в бюджеты субъектов Российской Федерации</t>
  </si>
  <si>
    <t xml:space="preserve">            Минимальный налог, зачисляемый в бюджеты субъектов Российской Федерации</t>
  </si>
  <si>
    <t>00010600000000000000</t>
  </si>
  <si>
    <t xml:space="preserve">    НАЛОГИ НА ИМУЩЕСТВО</t>
  </si>
  <si>
    <t>00010601000000000000</t>
  </si>
  <si>
    <t xml:space="preserve">      Налог на имущество физических лиц</t>
  </si>
  <si>
    <t>00010601030000000000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</si>
  <si>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</si>
  <si>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</si>
  <si>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Налог на имущество физических лиц, взимаемый по ставкам, применяемым  к объектам налогооблажения, расположенным в границах поселений</t>
  </si>
  <si>
    <t xml:space="preserve">            Налог на имущество физических лиц, зачисляемый в бюджеты поселений</t>
  </si>
  <si>
    <t>00010606000000000000</t>
  </si>
  <si>
    <t xml:space="preserve">      Земельный налог</t>
  </si>
  <si>
    <t>00010606010000000000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</si>
  <si>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</si>
  <si>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00010606013000000000</t>
  </si>
  <si>
    <t xml:space="preserve">    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</si>
  <si>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00010606020000000000</t>
  </si>
  <si>
    <t xml:space="preserve">      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</si>
  <si>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00010606023000000000</t>
  </si>
  <si>
    <t xml:space="preserve">    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оюъектам налогообложения, расположенным в границах поселений</t>
  </si>
  <si>
    <t xml:space="preserve">            Земельный налог , взимаемый по ставке , установленной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</si>
  <si>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           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</si>
  <si>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00010800000000000000</t>
  </si>
  <si>
    <t xml:space="preserve">    ГОСУДАРСТВЕННАЯ ПОШЛИНА</t>
  </si>
  <si>
    <t>00010804000000000000</t>
  </si>
  <si>
    <t xml:space="preserve">      </t>
  </si>
  <si>
    <t>00010804020000000000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</si>
  <si>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</si>
  <si>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00010900000000000000</t>
  </si>
  <si>
    <t xml:space="preserve">    ЗАДОЛЖЕННОСТЬ И ПЕРЕРАСЧЕТЫ ПО ОТМЕНЕННЫМ НАЛОГАМ, СБОРАМ И ИНЫМ ОБЯЗАТЕЛЬНЫМ ПЛАТЕЖАМ</t>
  </si>
  <si>
    <t>00010904000000000000</t>
  </si>
  <si>
    <t xml:space="preserve">      Налоги на имущество</t>
  </si>
  <si>
    <t>00010904050000000000</t>
  </si>
  <si>
    <t xml:space="preserve">        Земельный налог (по обязательствам, возникшим до 1 января 2006 года)</t>
  </si>
  <si>
    <t>00010904053000000000</t>
  </si>
  <si>
    <t xml:space="preserve">            Земельный налог (по обязательствам, возникшим до 1 января 2006 года), мобилизуемый на территориях поселений</t>
  </si>
  <si>
    <t xml:space="preserve">            Земельный налог (по обязательствам, возникшим до        1 января 2006 года), мобилизуемый на территориях поселений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</si>
  <si>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</si>
  <si>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</si>
  <si>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</si>
  <si>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</si>
  <si>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00011105010000000000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</si>
  <si>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</si>
  <si>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00011105013000000000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</si>
  <si>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</si>
  <si>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00011105020000000000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</si>
  <si>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</si>
  <si>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00011105025000000000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</si>
  <si>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</si>
  <si>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00011105030000000000</t>
  </si>
  <si>
    <t xml:space="preserve">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</si>
  <si>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00011105035000000000</t>
  </si>
  <si>
    <t xml:space="preserve">            Доходы от сдачи в аренду имущества, находящегося а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</si>
  <si>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00011107000000000000</t>
  </si>
  <si>
    <t>00011107010000000000</t>
  </si>
  <si>
    <t>00011107015000000000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</si>
  <si>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</si>
  <si>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00011109000000000000</t>
  </si>
  <si>
    <t>00011109040000000000</t>
  </si>
  <si>
    <t>00011109045000000000</t>
  </si>
  <si>
    <t xml:space="preserve">            Прочие доходы от использования имущества  и прав, находящихся в государственной и муниципальной собственности (за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</si>
  <si>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00011300000000000000</t>
  </si>
  <si>
    <t xml:space="preserve">    ДОХОДЫ ОТ ОКАЗАНИЯ ПЛАТНЫХ УСЛУГ(РАБОТ) И КОМПЕНСАЦИИ ЗАТРАТ ГОСУДАРСТВА</t>
  </si>
  <si>
    <t>00011302000000000000</t>
  </si>
  <si>
    <t xml:space="preserve">      Доходы от компенсации затрат государства</t>
  </si>
  <si>
    <t>00011302990000000000</t>
  </si>
  <si>
    <t xml:space="preserve">        Прочие доходы от компенсации затрат государства</t>
  </si>
  <si>
    <t>00011302995000000000</t>
  </si>
  <si>
    <t xml:space="preserve">            Прочие доходы от компенсации затрат  бюджетов поселений</t>
  </si>
  <si>
    <t>00011400000000000000</t>
  </si>
  <si>
    <t xml:space="preserve">    ДОХОДЫ ОТ ПРОДАЖИ МАТЕРИАЛЬНЫХ И НЕМАТЕРИАЛЬНЫХ АКТИВОВ</t>
  </si>
  <si>
    <t>00011402000000000000</t>
  </si>
  <si>
    <t xml:space="preserve">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</si>
  <si>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00011402050000000000</t>
  </si>
  <si>
    <t>00011402053000000000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</si>
  <si>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</si>
  <si>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</si>
  <si>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</si>
  <si>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00011406010000000000</t>
  </si>
  <si>
    <t xml:space="preserve">        Доходы от продажи земельных участков, государственная собственность на которые не разграничена</t>
  </si>
  <si>
    <t>00011406013000000000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</si>
  <si>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</si>
  <si>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00011500000000000000</t>
  </si>
  <si>
    <t xml:space="preserve">    АДМИНИСТРАТИВНЫЕ ПЛАТЕЖИ И СБОРЫ</t>
  </si>
  <si>
    <t>00011502000000000000</t>
  </si>
  <si>
    <t xml:space="preserve">      Платежи, взимаемые государственными и муниципальными органами (организациями) за выполнение определенных функций</t>
  </si>
  <si>
    <t>00011502050000000000</t>
  </si>
  <si>
    <t xml:space="preserve">            Платежи , взимаемые организациями  поселений за выполнение определенных функций поселений</t>
  </si>
  <si>
    <t>00011600000000000000</t>
  </si>
  <si>
    <t xml:space="preserve">    ШТРАФЫ, САНКЦИИ, ВОЗМЕЩЕНИЕ УЩЕРБА</t>
  </si>
  <si>
    <t>00011651000000000000</t>
  </si>
  <si>
    <t>00011651040000000000</t>
  </si>
  <si>
    <t xml:space="preserve">            75611651040020000140</t>
  </si>
  <si>
    <t>00011690000000000000</t>
  </si>
  <si>
    <t xml:space="preserve">      Прочие поступления от денежных взысканий (штрафов) и иных сумм в возмещение ущерба</t>
  </si>
  <si>
    <t>00011690050000000000</t>
  </si>
  <si>
    <t xml:space="preserve">            прочие поступления от денежных взысканий (штрафов) и иных сумм в возмещение ущерба, зачисляемые в бюджеты поселений</t>
  </si>
  <si>
    <t>00011700000000000000</t>
  </si>
  <si>
    <t xml:space="preserve">    ПРОЧИЕ НЕНАЛОГОВЫЕ ДОХОДЫ</t>
  </si>
  <si>
    <t>00011701000000000000</t>
  </si>
  <si>
    <t xml:space="preserve">      Невыясненные поступления</t>
  </si>
  <si>
    <t>00011701050000000000</t>
  </si>
  <si>
    <t xml:space="preserve">        1170105000</t>
  </si>
  <si>
    <t xml:space="preserve">          1170105000</t>
  </si>
  <si>
    <t xml:space="preserve">            невыясненные  поступления , зачисляемые в бюджеты поселений</t>
  </si>
  <si>
    <t xml:space="preserve">            Невыясненные поступления, зачисляемые в бюджеты поселений</t>
  </si>
  <si>
    <t>00011705000000000000</t>
  </si>
  <si>
    <t xml:space="preserve">      Прочие неналоговые доходы</t>
  </si>
  <si>
    <t>00011705050000000000</t>
  </si>
  <si>
    <t xml:space="preserve">        Прочие  неналоговые доходы</t>
  </si>
  <si>
    <t xml:space="preserve">          Прочие  неналоговые доходы</t>
  </si>
  <si>
    <t xml:space="preserve">            Прочие неналоговые доходы бюджетов поселений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</si>
  <si>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</si>
  <si>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</si>
  <si>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</si>
  <si>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</si>
  <si>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00020201000000000000</t>
  </si>
  <si>
    <t xml:space="preserve">      Дотации бюджетам субъектов Российской Федерации и муниципальных образований</t>
  </si>
  <si>
    <t xml:space="preserve">        Дотации бюджетам субъектов Российской Федерации и муниципальных образований</t>
  </si>
  <si>
    <t>00020201001000000000</t>
  </si>
  <si>
    <t xml:space="preserve">          Дотации на выравнивание бюджетной обеспеченности</t>
  </si>
  <si>
    <t xml:space="preserve">            Дотации бюджетам поселений на выравнивание уровня бюджетной обеспеченности за счет средств областного бюджета</t>
  </si>
  <si>
    <t>00020202000000000000</t>
  </si>
  <si>
    <t xml:space="preserve">      Субсидии бюджетам субъектов Российской Федерации и муниципальных образований (межбюджетные субсидии)</t>
  </si>
  <si>
    <t>00020202990000000000</t>
  </si>
  <si>
    <t>00020202999000000000</t>
  </si>
  <si>
    <t xml:space="preserve">          Прочие субсидии</t>
  </si>
  <si>
    <t xml:space="preserve">            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</si>
  <si>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00020203000000000000</t>
  </si>
  <si>
    <t xml:space="preserve">      Субвенции бюджетам субъектов Российской Федерации и муниципальных образований</t>
  </si>
  <si>
    <t>00020203010000000000</t>
  </si>
  <si>
    <t>00020203015000000000</t>
  </si>
  <si>
    <t xml:space="preserve">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</si>
  <si>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Субвенция бюджетам поселений на осуществление первичного воинского учета на территориях, где отсутствуют военные комиссариаты</t>
  </si>
  <si>
    <t>00020204000000000000</t>
  </si>
  <si>
    <t xml:space="preserve">      Иные межбюджетные трансферты</t>
  </si>
  <si>
    <t>00020204010000000000</t>
  </si>
  <si>
    <t>00020204012000000000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</si>
  <si>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</si>
  <si>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</si>
  <si>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00020204990000000000</t>
  </si>
  <si>
    <t>00020204999000000000</t>
  </si>
  <si>
    <t xml:space="preserve">          2020499900</t>
  </si>
  <si>
    <t xml:space="preserve">            Прочие межбюджетные трансферты, передаваемые бюджетам поселений</t>
  </si>
  <si>
    <t xml:space="preserve">            Прочие межбюджетные трансферты бюджетам поселений на  ремонт и капитальный ремонт дорожной и уличной сети муниципальных образований Калужской области</t>
  </si>
  <si>
    <t xml:space="preserve">            Прочие межбюджетные трансфер-ты бюджетам поселений на испол-нение государственных полномо-чий о выплате компенсации граж-данам и возмещении расходов ис-полнителям коммунальных услуг, связанных с предоставлением ком-пенсации гражданам</t>
  </si>
  <si>
    <t xml:space="preserve">            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</si>
  <si>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00020400000000000000</t>
  </si>
  <si>
    <t xml:space="preserve">    </t>
  </si>
  <si>
    <t>00020405000000000000</t>
  </si>
  <si>
    <t>00020405020000000000</t>
  </si>
  <si>
    <t xml:space="preserve">            Поступления от денежных пожертвований, предоставляемых негосударственными организациями получателям средств  бюджетов поселений</t>
  </si>
  <si>
    <t>00020700000000000000</t>
  </si>
  <si>
    <t xml:space="preserve">    ПРОЧИЕ БЕЗВОЗМЕЗДНЫЕ ПОСТУПЛЕНИЯ</t>
  </si>
  <si>
    <t>00020705000000000000</t>
  </si>
  <si>
    <t>00020705030000000000</t>
  </si>
  <si>
    <t xml:space="preserve">            Прочие безвозмездные поступления в бюджеты поселений</t>
  </si>
  <si>
    <t>00020800000000000000</t>
  </si>
  <si>
    <t xml:space="preserve">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</si>
  <si>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00020805000000000000</t>
  </si>
  <si>
    <t xml:space="preserve">            перечисления  из  бюджетов поселений ( в бюджеты поселений)  для осуществления  возврата (зачета)  излишне  уплаченных  или излишне  взысканных сумм налогов, сборов и иных  платежей, а также сумм процентов за несвовременное осуществление  такого возврата и процентов, начисленных на излишне взысканные суммы</t>
  </si>
  <si>
    <t>ИТОГО ДОХОДОВ</t>
  </si>
  <si>
    <t>(рублей)</t>
  </si>
  <si>
    <t>№ п/п</t>
  </si>
  <si>
    <t>Наименование вида межбюджетных трансфертов</t>
  </si>
  <si>
    <t>план</t>
  </si>
  <si>
    <t>исполнение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</si>
  <si>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</si>
  <si>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</si>
  <si>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</si>
  <si>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</si>
  <si>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</si>
  <si>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</si>
  <si>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</si>
  <si>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</si>
  <si>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</si>
  <si>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</si>
  <si>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</si>
  <si>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</si>
  <si>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</t>
  </si>
  <si>
    <t>3.</t>
  </si>
  <si>
    <t>IV.</t>
  </si>
  <si>
    <t>Иные межбюджетные трансферты, передаваемые бюджетам поселений</t>
  </si>
  <si>
    <t>Осуществление выплат стимулирующего характера руководителям исполнительно-распорядительных органов муниципальных образований</t>
  </si>
  <si>
    <t>Прочие межбюджетные трансферты бюджетам поселений на ремонт и капитальный ремонт дорожной и уличной сети муниципальных образований Калужской области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</si>
  <si>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</si>
  <si>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4.</t>
  </si>
  <si>
    <t>ОТЧЕТ</t>
  </si>
  <si>
    <t xml:space="preserve">о расходовании  средств резервного  фонда </t>
  </si>
  <si>
    <t xml:space="preserve">Администрации  ГП "Город Кремёнки" </t>
  </si>
  <si>
    <t>(руб)</t>
  </si>
  <si>
    <t>Израсходовано  всего:</t>
  </si>
  <si>
    <t xml:space="preserve">в т.ч. направлено на оказание материальной помощи </t>
  </si>
  <si>
    <t>Жителям городского поселения "Город Кременки"</t>
  </si>
  <si>
    <t>на развитие материально- технической базы</t>
  </si>
  <si>
    <t>МАСОУ "Атлант"</t>
  </si>
  <si>
    <t xml:space="preserve">Остаток средств резервного фонда Администрация МО "Город Кремёнки" </t>
  </si>
  <si>
    <t xml:space="preserve"> городскому поселению «Город Кременки»</t>
  </si>
  <si>
    <t>Наименование предприятия, учреждения</t>
  </si>
  <si>
    <t>Кол-во (ед.)</t>
  </si>
  <si>
    <t>Денежное содержание (руб.)</t>
  </si>
  <si>
    <t>Среднемесячная з/плата</t>
  </si>
  <si>
    <t>МУП БРУ «Ритуал»</t>
  </si>
  <si>
    <t>УМП «Жилищник»</t>
  </si>
  <si>
    <t>УМП «Управление общежитий»</t>
  </si>
  <si>
    <t>МАУ "Редакция газеты "КРЕМЕНКИ-ИНФОРМ"</t>
  </si>
  <si>
    <t>МКУК "Кременковский Городской Дом Культуры"</t>
  </si>
  <si>
    <t>МКУК "Кременковская библиотека"</t>
  </si>
  <si>
    <t xml:space="preserve"> МЕЖБЮДЖЕТНЫЕ ТРАНСФЕРТЫ, ПОЛУЧЕННЫЕ  В 2013 ГОДУ </t>
  </si>
  <si>
    <t>2013 год</t>
  </si>
  <si>
    <t>Прочие межбюджетные трансфер-ты бюджетам поселений на испол-нение государственных полномо-чий о выплате компенсации граж-данам и возмещении расходов ис-полнителям коммунальных услуг, связанных с предоставлением ком-пенсации гражданам</t>
  </si>
  <si>
    <t>Прочие межбюджетные трансферты, передаваемые бюджетам поселений</t>
  </si>
  <si>
    <t>5.</t>
  </si>
  <si>
    <t>6.</t>
  </si>
  <si>
    <t xml:space="preserve">Приложение № 1 к Решению Городской Думы городского поселения "Город Кременки"                                                                 "Об исполнении бюджета за 2013 год"       </t>
  </si>
  <si>
    <t xml:space="preserve">Приложение № 2 к Решению Городской Думы городского поселения "Город Кременки"                                                                 "Об исполнении бюджета за 2013 год"       </t>
  </si>
  <si>
    <t>Источники финансирования дефицита бюджетов</t>
  </si>
  <si>
    <t>Численность муниципальных служащих и работников муниципальных предприятий и учреждений и размер их денежного содержания за 12 месяцев 2013 года по</t>
  </si>
  <si>
    <t>УМП "Водоканал"</t>
  </si>
  <si>
    <t xml:space="preserve">Приложение № 3 к Решению Городской Думы Городского поселения "Город Кременки"                                                                 "Об исполнении бюджета за 2013 год"       </t>
  </si>
  <si>
    <t xml:space="preserve">Приложение № 4 к Решению Городской Думы Городского поселения "Город Кременки"                        "Об исполнении бюджета за 2013 год"       </t>
  </si>
  <si>
    <t>за  2013 год</t>
  </si>
  <si>
    <t>МР "Жуковский район" (Средняя школа им. Е.Р. Дашковой")</t>
  </si>
  <si>
    <t xml:space="preserve">Сумма средств резервного фонда Администрация МО "Город Кремёнки"  предусмотренная бюджетом на  2013г. </t>
  </si>
  <si>
    <t>Администрация ГП «Город Кременки»</t>
  </si>
  <si>
    <t xml:space="preserve">Приложение № 5 к Решению Городской Думы Городского поселения "Город Кременки"                                                              "Об исполнении бюджета за 2013год"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</si>
</sst>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23">
    <xf numFmtId="0" fontId="0" fillId="2" borderId="0" xfId="0" applyFont="1" applyFill="1" applyAlignment="1">
      <alignment/>
    </xf>
    <xf numFmtId="0" fontId="0" fillId="2" borderId="0" xfId="0" applyAlignment="1">
      <alignment/>
    </xf>
    <xf numFmtId="0" fontId="20" fillId="2" borderId="0" xfId="0" applyFont="1" applyAlignment="1">
      <alignment/>
    </xf>
    <xf numFmtId="0" fontId="20" fillId="2" borderId="0" xfId="0" applyFont="1" applyAlignment="1">
      <alignment horizontal="center"/>
    </xf>
    <xf numFmtId="0" fontId="21" fillId="2" borderId="10" xfId="0" applyFont="1" applyBorder="1" applyAlignment="1">
      <alignment horizontal="center" vertical="center" wrapText="1"/>
    </xf>
    <xf numFmtId="0" fontId="20" fillId="2" borderId="11" xfId="0" applyFont="1" applyBorder="1" applyAlignment="1">
      <alignment/>
    </xf>
    <xf numFmtId="0" fontId="21" fillId="2" borderId="11" xfId="0" applyFont="1" applyBorder="1" applyAlignment="1">
      <alignment horizontal="center" vertical="center"/>
    </xf>
    <xf numFmtId="0" fontId="20" fillId="2" borderId="11" xfId="0" applyFont="1" applyBorder="1" applyAlignment="1">
      <alignment horizontal="center" vertical="center"/>
    </xf>
    <xf numFmtId="0" fontId="20" fillId="2" borderId="11" xfId="0" applyFont="1" applyBorder="1" applyAlignment="1">
      <alignment vertical="center" wrapText="1"/>
    </xf>
    <xf numFmtId="0" fontId="21" fillId="2" borderId="11" xfId="0" applyFont="1" applyBorder="1" applyAlignment="1">
      <alignment horizontal="center"/>
    </xf>
    <xf numFmtId="0" fontId="20" fillId="2" borderId="11" xfId="0" applyFont="1" applyBorder="1" applyAlignment="1">
      <alignment horizontal="center"/>
    </xf>
    <xf numFmtId="0" fontId="18" fillId="2" borderId="0" xfId="0" applyFont="1" applyAlignment="1">
      <alignment horizontal="center" vertical="center" wrapText="1"/>
    </xf>
    <xf numFmtId="0" fontId="19" fillId="2" borderId="0" xfId="0" applyFont="1" applyAlignment="1">
      <alignment horizontal="center"/>
    </xf>
    <xf numFmtId="4" fontId="18" fillId="2" borderId="0" xfId="0" applyNumberFormat="1" applyFont="1" applyAlignment="1">
      <alignment horizontal="right"/>
    </xf>
    <xf numFmtId="49" fontId="22" fillId="2" borderId="12" xfId="0" applyNumberFormat="1" applyFont="1" applyBorder="1" applyAlignment="1">
      <alignment horizontal="left" vertical="center" wrapText="1"/>
    </xf>
    <xf numFmtId="4" fontId="19" fillId="2" borderId="13" xfId="0" applyNumberFormat="1" applyFont="1" applyBorder="1" applyAlignment="1">
      <alignment horizontal="center"/>
    </xf>
    <xf numFmtId="49" fontId="22" fillId="2" borderId="14" xfId="0" applyNumberFormat="1" applyFont="1" applyBorder="1" applyAlignment="1">
      <alignment horizontal="left" vertical="center" wrapText="1"/>
    </xf>
    <xf numFmtId="4" fontId="19" fillId="2" borderId="15" xfId="0" applyNumberFormat="1" applyFont="1" applyBorder="1" applyAlignment="1">
      <alignment horizontal="center"/>
    </xf>
    <xf numFmtId="49" fontId="19" fillId="2" borderId="16" xfId="0" applyNumberFormat="1" applyFont="1" applyBorder="1" applyAlignment="1">
      <alignment horizontal="left" vertical="center" wrapText="1"/>
    </xf>
    <xf numFmtId="4" fontId="20" fillId="2" borderId="17" xfId="0" applyNumberFormat="1" applyFont="1" applyBorder="1" applyAlignment="1">
      <alignment horizontal="center"/>
    </xf>
    <xf numFmtId="49" fontId="22" fillId="2" borderId="16" xfId="0" applyNumberFormat="1" applyFont="1" applyBorder="1" applyAlignment="1">
      <alignment horizontal="left" vertical="center" wrapText="1"/>
    </xf>
    <xf numFmtId="4" fontId="23" fillId="2" borderId="17" xfId="0" applyNumberFormat="1" applyFont="1" applyBorder="1" applyAlignment="1">
      <alignment horizontal="center"/>
    </xf>
    <xf numFmtId="3" fontId="20" fillId="2" borderId="17" xfId="0" applyNumberFormat="1" applyFont="1" applyBorder="1" applyAlignment="1">
      <alignment horizontal="center"/>
    </xf>
    <xf numFmtId="0" fontId="20" fillId="2" borderId="0" xfId="0" applyFont="1" applyAlignment="1">
      <alignment horizontal="left" vertical="center"/>
    </xf>
    <xf numFmtId="0" fontId="20" fillId="2" borderId="0" xfId="0" applyFont="1" applyAlignment="1">
      <alignment horizontal="right"/>
    </xf>
    <xf numFmtId="0" fontId="0" fillId="2" borderId="0" xfId="0" applyAlignment="1">
      <alignment horizontal="left"/>
    </xf>
    <xf numFmtId="0" fontId="22" fillId="2" borderId="0" xfId="0" applyFont="1" applyAlignment="1">
      <alignment horizontal="center"/>
    </xf>
    <xf numFmtId="0" fontId="22" fillId="2" borderId="0" xfId="0" applyFont="1" applyAlignment="1">
      <alignment wrapText="1"/>
    </xf>
    <xf numFmtId="0" fontId="22" fillId="2" borderId="11" xfId="0" applyFont="1" applyBorder="1" applyAlignment="1">
      <alignment horizontal="center" vertical="top" wrapText="1"/>
    </xf>
    <xf numFmtId="0" fontId="22" fillId="2" borderId="11" xfId="0" applyFont="1" applyBorder="1" applyAlignment="1">
      <alignment horizontal="left" vertical="top" wrapText="1"/>
    </xf>
    <xf numFmtId="0" fontId="48" fillId="2" borderId="0" xfId="0" applyFont="1" applyFill="1" applyAlignment="1">
      <alignment wrapText="1"/>
    </xf>
    <xf numFmtId="0" fontId="20" fillId="2" borderId="0" xfId="0" applyFont="1" applyFill="1" applyAlignment="1">
      <alignment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/>
    </xf>
    <xf numFmtId="0" fontId="48" fillId="2" borderId="18" xfId="0" applyFont="1" applyFill="1" applyBorder="1" applyAlignment="1">
      <alignment horizontal="center" vertical="center" wrapText="1"/>
    </xf>
    <xf numFmtId="49" fontId="48" fillId="2" borderId="18" xfId="0" applyNumberFormat="1" applyFont="1" applyFill="1" applyBorder="1" applyAlignment="1">
      <alignment horizontal="center" vertical="top" shrinkToFit="1"/>
    </xf>
    <xf numFmtId="0" fontId="48" fillId="2" borderId="18" xfId="0" applyFont="1" applyFill="1" applyBorder="1" applyAlignment="1">
      <alignment horizontal="left" vertical="top" wrapText="1"/>
    </xf>
    <xf numFmtId="0" fontId="48" fillId="2" borderId="18" xfId="0" applyFont="1" applyFill="1" applyBorder="1" applyAlignment="1">
      <alignment horizontal="center" vertical="top" wrapText="1"/>
    </xf>
    <xf numFmtId="4" fontId="50" fillId="34" borderId="18" xfId="0" applyNumberFormat="1" applyFont="1" applyFill="1" applyBorder="1" applyAlignment="1">
      <alignment horizontal="right" vertical="top" shrinkToFit="1"/>
    </xf>
    <xf numFmtId="10" fontId="50" fillId="34" borderId="18" xfId="0" applyNumberFormat="1" applyFont="1" applyFill="1" applyBorder="1" applyAlignment="1">
      <alignment horizontal="center" vertical="top" shrinkToFit="1"/>
    </xf>
    <xf numFmtId="49" fontId="50" fillId="2" borderId="18" xfId="0" applyNumberFormat="1" applyFont="1" applyFill="1" applyBorder="1" applyAlignment="1">
      <alignment horizontal="left" vertical="top" shrinkToFit="1"/>
    </xf>
    <xf numFmtId="4" fontId="50" fillId="35" borderId="18" xfId="0" applyNumberFormat="1" applyFont="1" applyFill="1" applyBorder="1" applyAlignment="1">
      <alignment horizontal="right" vertical="top" shrinkToFit="1"/>
    </xf>
    <xf numFmtId="10" fontId="50" fillId="35" borderId="18" xfId="0" applyNumberFormat="1" applyFont="1" applyFill="1" applyBorder="1" applyAlignment="1">
      <alignment horizontal="center" vertical="top" shrinkToFit="1"/>
    </xf>
    <xf numFmtId="0" fontId="48" fillId="2" borderId="0" xfId="0" applyFont="1" applyFill="1" applyAlignment="1">
      <alignment/>
    </xf>
    <xf numFmtId="0" fontId="48" fillId="2" borderId="0" xfId="0" applyFont="1" applyFill="1" applyAlignment="1">
      <alignment horizontal="left" wrapText="1"/>
    </xf>
    <xf numFmtId="0" fontId="48" fillId="2" borderId="0" xfId="0" applyFont="1" applyFill="1" applyBorder="1" applyAlignment="1">
      <alignment vertical="top" wrapText="1"/>
    </xf>
    <xf numFmtId="0" fontId="50" fillId="2" borderId="0" xfId="0" applyFont="1" applyFill="1" applyAlignment="1">
      <alignment vertical="center" wrapText="1"/>
    </xf>
    <xf numFmtId="0" fontId="48" fillId="2" borderId="0" xfId="0" applyFont="1" applyFill="1" applyBorder="1" applyAlignment="1">
      <alignment/>
    </xf>
    <xf numFmtId="0" fontId="48" fillId="2" borderId="0" xfId="0" applyFont="1" applyFill="1" applyBorder="1" applyAlignment="1">
      <alignment horizontal="right" vertical="center"/>
    </xf>
    <xf numFmtId="49" fontId="48" fillId="36" borderId="11" xfId="0" applyNumberFormat="1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vertical="center" wrapText="1"/>
    </xf>
    <xf numFmtId="49" fontId="48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48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1" fillId="2" borderId="11" xfId="0" applyFont="1" applyFill="1" applyBorder="1" applyAlignment="1">
      <alignment vertical="center" wrapText="1"/>
    </xf>
    <xf numFmtId="49" fontId="51" fillId="2" borderId="11" xfId="0" applyNumberFormat="1" applyFont="1" applyFill="1" applyBorder="1" applyAlignment="1">
      <alignment horizontal="center" vertical="center" shrinkToFit="1"/>
    </xf>
    <xf numFmtId="4" fontId="51" fillId="2" borderId="11" xfId="0" applyNumberFormat="1" applyFont="1" applyFill="1" applyBorder="1" applyAlignment="1">
      <alignment horizontal="right" vertical="center" shrinkToFit="1"/>
    </xf>
    <xf numFmtId="0" fontId="20" fillId="2" borderId="0" xfId="0" applyFont="1" applyAlignment="1">
      <alignment vertical="center" wrapText="1"/>
    </xf>
    <xf numFmtId="0" fontId="21" fillId="2" borderId="0" xfId="0" applyFont="1" applyAlignment="1">
      <alignment horizontal="center" vertical="center" wrapText="1"/>
    </xf>
    <xf numFmtId="0" fontId="21" fillId="2" borderId="11" xfId="0" applyFont="1" applyBorder="1" applyAlignment="1">
      <alignment horizontal="left" vertical="center" wrapText="1"/>
    </xf>
    <xf numFmtId="4" fontId="21" fillId="2" borderId="11" xfId="0" applyNumberFormat="1" applyFont="1" applyBorder="1" applyAlignment="1">
      <alignment/>
    </xf>
    <xf numFmtId="0" fontId="21" fillId="2" borderId="11" xfId="0" applyFont="1" applyBorder="1" applyAlignment="1">
      <alignment vertical="center" wrapText="1"/>
    </xf>
    <xf numFmtId="4" fontId="20" fillId="2" borderId="11" xfId="0" applyNumberFormat="1" applyFont="1" applyBorder="1" applyAlignment="1">
      <alignment/>
    </xf>
    <xf numFmtId="0" fontId="20" fillId="2" borderId="11" xfId="0" applyNumberFormat="1" applyFont="1" applyBorder="1" applyAlignment="1">
      <alignment vertical="center" wrapText="1"/>
    </xf>
    <xf numFmtId="0" fontId="21" fillId="2" borderId="11" xfId="0" applyFont="1" applyBorder="1" applyAlignment="1">
      <alignment wrapText="1"/>
    </xf>
    <xf numFmtId="0" fontId="21" fillId="2" borderId="11" xfId="0" applyFont="1" applyBorder="1" applyAlignment="1">
      <alignment/>
    </xf>
    <xf numFmtId="0" fontId="22" fillId="2" borderId="11" xfId="0" applyFont="1" applyBorder="1" applyAlignment="1">
      <alignment horizontal="left" vertical="top" wrapText="1"/>
    </xf>
    <xf numFmtId="49" fontId="22" fillId="2" borderId="19" xfId="0" applyNumberFormat="1" applyFont="1" applyBorder="1" applyAlignment="1">
      <alignment horizontal="left" vertical="center" wrapText="1"/>
    </xf>
    <xf numFmtId="3" fontId="19" fillId="2" borderId="20" xfId="0" applyNumberFormat="1" applyFont="1" applyBorder="1" applyAlignment="1">
      <alignment horizontal="center"/>
    </xf>
    <xf numFmtId="0" fontId="0" fillId="2" borderId="21" xfId="0" applyBorder="1" applyAlignment="1">
      <alignment/>
    </xf>
    <xf numFmtId="2" fontId="0" fillId="2" borderId="21" xfId="0" applyNumberFormat="1" applyBorder="1" applyAlignment="1">
      <alignment/>
    </xf>
    <xf numFmtId="4" fontId="19" fillId="2" borderId="11" xfId="0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3" fillId="2" borderId="0" xfId="0" applyFont="1" applyFill="1" applyAlignment="1">
      <alignment horizontal="center" wrapText="1"/>
    </xf>
    <xf numFmtId="0" fontId="53" fillId="2" borderId="0" xfId="0" applyFont="1" applyFill="1" applyAlignment="1">
      <alignment horizontal="center"/>
    </xf>
    <xf numFmtId="0" fontId="52" fillId="2" borderId="18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vertical="top" wrapText="1"/>
    </xf>
    <xf numFmtId="49" fontId="52" fillId="2" borderId="18" xfId="0" applyNumberFormat="1" applyFont="1" applyFill="1" applyBorder="1" applyAlignment="1">
      <alignment horizontal="center" vertical="top" shrinkToFit="1"/>
    </xf>
    <xf numFmtId="4" fontId="54" fillId="34" borderId="18" xfId="0" applyNumberFormat="1" applyFont="1" applyFill="1" applyBorder="1" applyAlignment="1">
      <alignment horizontal="right" vertical="top" shrinkToFit="1"/>
    </xf>
    <xf numFmtId="10" fontId="54" fillId="34" borderId="18" xfId="0" applyNumberFormat="1" applyFont="1" applyFill="1" applyBorder="1" applyAlignment="1">
      <alignment horizontal="right" vertical="top" shrinkToFit="1"/>
    </xf>
    <xf numFmtId="4" fontId="52" fillId="2" borderId="18" xfId="0" applyNumberFormat="1" applyFont="1" applyFill="1" applyBorder="1" applyAlignment="1">
      <alignment horizontal="right" vertical="top" shrinkToFit="1"/>
    </xf>
    <xf numFmtId="10" fontId="52" fillId="2" borderId="18" xfId="0" applyNumberFormat="1" applyFont="1" applyFill="1" applyBorder="1" applyAlignment="1">
      <alignment horizontal="right" vertical="top" shrinkToFit="1"/>
    </xf>
    <xf numFmtId="0" fontId="54" fillId="2" borderId="22" xfId="0" applyFont="1" applyFill="1" applyBorder="1" applyAlignment="1">
      <alignment horizontal="right"/>
    </xf>
    <xf numFmtId="4" fontId="54" fillId="35" borderId="22" xfId="0" applyNumberFormat="1" applyFont="1" applyFill="1" applyBorder="1" applyAlignment="1">
      <alignment horizontal="right" vertical="top" shrinkToFit="1"/>
    </xf>
    <xf numFmtId="10" fontId="54" fillId="35" borderId="22" xfId="0" applyNumberFormat="1" applyFont="1" applyFill="1" applyBorder="1" applyAlignment="1">
      <alignment horizontal="right" vertical="top" shrinkToFit="1"/>
    </xf>
    <xf numFmtId="0" fontId="52" fillId="2" borderId="0" xfId="0" applyFont="1" applyFill="1" applyAlignment="1">
      <alignment horizontal="left" wrapText="1"/>
    </xf>
    <xf numFmtId="0" fontId="52" fillId="2" borderId="0" xfId="0" applyFont="1" applyFill="1" applyAlignment="1">
      <alignment wrapText="1"/>
    </xf>
    <xf numFmtId="4" fontId="52" fillId="2" borderId="0" xfId="0" applyNumberFormat="1" applyFont="1" applyFill="1" applyAlignment="1">
      <alignment wrapText="1"/>
    </xf>
    <xf numFmtId="4" fontId="0" fillId="2" borderId="0" xfId="0" applyNumberFormat="1" applyFont="1" applyFill="1" applyAlignment="1">
      <alignment/>
    </xf>
    <xf numFmtId="0" fontId="48" fillId="2" borderId="0" xfId="0" applyFont="1" applyFill="1" applyBorder="1" applyAlignment="1">
      <alignment horizontal="center" vertical="top" wrapText="1"/>
    </xf>
    <xf numFmtId="0" fontId="48" fillId="2" borderId="0" xfId="0" applyFont="1" applyFill="1" applyAlignment="1">
      <alignment horizontal="left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8" fillId="2" borderId="26" xfId="0" applyFont="1" applyFill="1" applyBorder="1" applyAlignment="1">
      <alignment horizontal="center" vertical="center" wrapText="1"/>
    </xf>
    <xf numFmtId="0" fontId="48" fillId="2" borderId="27" xfId="0" applyFont="1" applyFill="1" applyBorder="1" applyAlignment="1">
      <alignment horizontal="center" vertical="center" wrapText="1"/>
    </xf>
    <xf numFmtId="0" fontId="48" fillId="2" borderId="28" xfId="0" applyFont="1" applyFill="1" applyBorder="1" applyAlignment="1">
      <alignment horizontal="right"/>
    </xf>
    <xf numFmtId="49" fontId="50" fillId="2" borderId="25" xfId="0" applyNumberFormat="1" applyFont="1" applyFill="1" applyBorder="1" applyAlignment="1">
      <alignment horizontal="left" vertical="top" shrinkToFit="1"/>
    </xf>
    <xf numFmtId="49" fontId="50" fillId="2" borderId="26" xfId="0" applyNumberFormat="1" applyFont="1" applyFill="1" applyBorder="1" applyAlignment="1">
      <alignment horizontal="left" vertical="top" shrinkToFit="1"/>
    </xf>
    <xf numFmtId="49" fontId="50" fillId="2" borderId="27" xfId="0" applyNumberFormat="1" applyFont="1" applyFill="1" applyBorder="1" applyAlignment="1">
      <alignment horizontal="left" vertical="top" shrinkToFit="1"/>
    </xf>
    <xf numFmtId="0" fontId="49" fillId="2" borderId="0" xfId="0" applyFont="1" applyFill="1" applyAlignment="1">
      <alignment horizontal="center" wrapText="1"/>
    </xf>
    <xf numFmtId="0" fontId="49" fillId="2" borderId="0" xfId="0" applyFont="1" applyFill="1" applyAlignment="1">
      <alignment horizontal="center"/>
    </xf>
    <xf numFmtId="0" fontId="54" fillId="2" borderId="22" xfId="0" applyFont="1" applyFill="1" applyBorder="1" applyAlignment="1">
      <alignment horizontal="right"/>
    </xf>
    <xf numFmtId="0" fontId="52" fillId="2" borderId="23" xfId="0" applyFont="1" applyFill="1" applyBorder="1" applyAlignment="1">
      <alignment horizontal="center" vertical="center" wrapText="1"/>
    </xf>
    <xf numFmtId="0" fontId="52" fillId="2" borderId="24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wrapText="1"/>
    </xf>
    <xf numFmtId="0" fontId="53" fillId="2" borderId="0" xfId="0" applyFont="1" applyFill="1" applyAlignment="1">
      <alignment horizontal="center"/>
    </xf>
    <xf numFmtId="0" fontId="52" fillId="2" borderId="28" xfId="0" applyFont="1" applyFill="1" applyBorder="1" applyAlignment="1">
      <alignment horizontal="right"/>
    </xf>
    <xf numFmtId="0" fontId="48" fillId="2" borderId="29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 wrapText="1"/>
    </xf>
    <xf numFmtId="0" fontId="20" fillId="2" borderId="0" xfId="0" applyFont="1" applyAlignment="1">
      <alignment horizontal="center" vertical="center" wrapText="1"/>
    </xf>
    <xf numFmtId="0" fontId="21" fillId="2" borderId="0" xfId="0" applyFont="1" applyAlignment="1">
      <alignment horizontal="center" vertical="center" wrapText="1"/>
    </xf>
    <xf numFmtId="0" fontId="21" fillId="2" borderId="30" xfId="0" applyFont="1" applyBorder="1" applyAlignment="1">
      <alignment horizontal="center" vertical="center" wrapText="1"/>
    </xf>
    <xf numFmtId="0" fontId="21" fillId="2" borderId="21" xfId="0" applyFont="1" applyBorder="1" applyAlignment="1">
      <alignment horizontal="center" vertical="center" wrapText="1"/>
    </xf>
    <xf numFmtId="0" fontId="19" fillId="2" borderId="0" xfId="0" applyFont="1" applyAlignment="1">
      <alignment horizontal="center"/>
    </xf>
    <xf numFmtId="0" fontId="18" fillId="2" borderId="0" xfId="0" applyFont="1" applyAlignment="1">
      <alignment horizontal="center" vertical="center" wrapText="1"/>
    </xf>
    <xf numFmtId="0" fontId="22" fillId="2" borderId="0" xfId="0" applyFont="1" applyAlignment="1">
      <alignment horizontal="center" wrapText="1"/>
    </xf>
    <xf numFmtId="0" fontId="22" fillId="2" borderId="10" xfId="0" applyFont="1" applyBorder="1" applyAlignment="1">
      <alignment horizontal="center" vertical="top" wrapText="1"/>
    </xf>
    <xf numFmtId="0" fontId="22" fillId="2" borderId="31" xfId="0" applyFont="1" applyBorder="1" applyAlignment="1">
      <alignment horizontal="center" vertical="top" wrapText="1"/>
    </xf>
    <xf numFmtId="0" fontId="22" fillId="2" borderId="11" xfId="0" applyFont="1" applyBorder="1" applyAlignment="1">
      <alignment horizontal="left" vertical="top" wrapText="1"/>
    </xf>
    <xf numFmtId="0" fontId="0" fillId="2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0"/>
  <sheetViews>
    <sheetView zoomScalePageLayoutView="0" workbookViewId="0" topLeftCell="B169">
      <selection activeCell="R1" sqref="R1:AD1"/>
    </sheetView>
  </sheetViews>
  <sheetFormatPr defaultColWidth="9.140625" defaultRowHeight="12.75" outlineLevelRow="5"/>
  <cols>
    <col min="1" max="1" width="23.8515625" style="31" hidden="1" customWidth="1"/>
    <col min="2" max="2" width="52.28125" style="31" customWidth="1"/>
    <col min="3" max="3" width="23.8515625" style="31" customWidth="1"/>
    <col min="4" max="4" width="10.140625" style="31" customWidth="1"/>
    <col min="5" max="5" width="10.140625" style="31" hidden="1" customWidth="1"/>
    <col min="6" max="6" width="27.8515625" style="31" hidden="1" customWidth="1"/>
    <col min="7" max="7" width="13.421875" style="31" hidden="1" customWidth="1"/>
    <col min="8" max="8" width="13.00390625" style="31" hidden="1" customWidth="1"/>
    <col min="9" max="9" width="27.8515625" style="31" hidden="1" customWidth="1"/>
    <col min="10" max="10" width="15.00390625" style="31" hidden="1" customWidth="1"/>
    <col min="11" max="11" width="13.00390625" style="31" hidden="1" customWidth="1"/>
    <col min="12" max="12" width="15.28125" style="31" hidden="1" customWidth="1"/>
    <col min="13" max="14" width="16.00390625" style="31" hidden="1" customWidth="1"/>
    <col min="15" max="15" width="17.28125" style="31" hidden="1" customWidth="1"/>
    <col min="16" max="16" width="13.7109375" style="31" customWidth="1"/>
    <col min="17" max="17" width="17.28125" style="31" hidden="1" customWidth="1"/>
    <col min="18" max="18" width="14.7109375" style="31" customWidth="1"/>
    <col min="19" max="29" width="17.28125" style="31" hidden="1" customWidth="1"/>
    <col min="30" max="30" width="15.28125" style="31" customWidth="1"/>
    <col min="31" max="37" width="17.28125" style="31" hidden="1" customWidth="1"/>
    <col min="38" max="16384" width="9.140625" style="31" customWidth="1"/>
  </cols>
  <sheetData>
    <row r="1" spans="1:37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30"/>
      <c r="AF1" s="30"/>
      <c r="AG1" s="30"/>
      <c r="AH1" s="30"/>
      <c r="AI1" s="30"/>
      <c r="AJ1" s="30"/>
      <c r="AK1" s="30"/>
    </row>
    <row r="2" spans="1:37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37" ht="15.75">
      <c r="A3" s="102" t="s">
        <v>320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32"/>
      <c r="AK3" s="32"/>
    </row>
    <row r="4" spans="1:37" ht="15.75">
      <c r="A4" s="103" t="s">
        <v>99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33"/>
      <c r="AK4" s="33"/>
    </row>
    <row r="5" spans="1:37" ht="12.7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25.5" customHeight="1">
      <c r="A6" s="93" t="s">
        <v>105</v>
      </c>
      <c r="B6" s="93" t="s">
        <v>1</v>
      </c>
      <c r="C6" s="93" t="s">
        <v>321</v>
      </c>
      <c r="D6" s="93" t="s">
        <v>322</v>
      </c>
      <c r="E6" s="93" t="s">
        <v>105</v>
      </c>
      <c r="F6" s="95" t="s">
        <v>323</v>
      </c>
      <c r="G6" s="96"/>
      <c r="H6" s="97"/>
      <c r="I6" s="95" t="s">
        <v>324</v>
      </c>
      <c r="J6" s="96"/>
      <c r="K6" s="97"/>
      <c r="L6" s="93" t="s">
        <v>105</v>
      </c>
      <c r="M6" s="93" t="s">
        <v>105</v>
      </c>
      <c r="N6" s="93" t="s">
        <v>105</v>
      </c>
      <c r="O6" s="93" t="s">
        <v>105</v>
      </c>
      <c r="P6" s="93" t="s">
        <v>325</v>
      </c>
      <c r="Q6" s="93" t="s">
        <v>105</v>
      </c>
      <c r="R6" s="93" t="s">
        <v>326</v>
      </c>
      <c r="S6" s="93" t="s">
        <v>105</v>
      </c>
      <c r="T6" s="93" t="s">
        <v>105</v>
      </c>
      <c r="U6" s="93" t="s">
        <v>105</v>
      </c>
      <c r="V6" s="93" t="s">
        <v>105</v>
      </c>
      <c r="W6" s="93" t="s">
        <v>105</v>
      </c>
      <c r="X6" s="93" t="s">
        <v>105</v>
      </c>
      <c r="Y6" s="95" t="s">
        <v>327</v>
      </c>
      <c r="Z6" s="96"/>
      <c r="AA6" s="97"/>
      <c r="AB6" s="95" t="s">
        <v>328</v>
      </c>
      <c r="AC6" s="96"/>
      <c r="AD6" s="97"/>
      <c r="AE6" s="34" t="s">
        <v>105</v>
      </c>
      <c r="AF6" s="95" t="s">
        <v>329</v>
      </c>
      <c r="AG6" s="97"/>
      <c r="AH6" s="95" t="s">
        <v>330</v>
      </c>
      <c r="AI6" s="97"/>
      <c r="AJ6" s="95" t="s">
        <v>331</v>
      </c>
      <c r="AK6" s="97"/>
    </row>
    <row r="7" spans="1:37" ht="12.75">
      <c r="A7" s="94"/>
      <c r="B7" s="94"/>
      <c r="C7" s="94"/>
      <c r="D7" s="94"/>
      <c r="E7" s="94"/>
      <c r="F7" s="34" t="s">
        <v>105</v>
      </c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34" t="s">
        <v>105</v>
      </c>
      <c r="Z7" s="34" t="s">
        <v>105</v>
      </c>
      <c r="AA7" s="34" t="s">
        <v>105</v>
      </c>
      <c r="AB7" s="34" t="s">
        <v>105</v>
      </c>
      <c r="AC7" s="34" t="s">
        <v>105</v>
      </c>
      <c r="AD7" s="34" t="s">
        <v>332</v>
      </c>
      <c r="AE7" s="34"/>
      <c r="AF7" s="34" t="s">
        <v>105</v>
      </c>
      <c r="AG7" s="34" t="s">
        <v>105</v>
      </c>
      <c r="AH7" s="34" t="s">
        <v>105</v>
      </c>
      <c r="AI7" s="34" t="s">
        <v>105</v>
      </c>
      <c r="AJ7" s="34" t="s">
        <v>105</v>
      </c>
      <c r="AK7" s="34" t="s">
        <v>105</v>
      </c>
    </row>
    <row r="8" spans="1:37" ht="12.75">
      <c r="A8" s="35" t="s">
        <v>333</v>
      </c>
      <c r="B8" s="36" t="s">
        <v>334</v>
      </c>
      <c r="C8" s="35" t="s">
        <v>333</v>
      </c>
      <c r="D8" s="35"/>
      <c r="E8" s="35"/>
      <c r="F8" s="37"/>
      <c r="G8" s="35"/>
      <c r="H8" s="35"/>
      <c r="I8" s="35"/>
      <c r="J8" s="35"/>
      <c r="K8" s="35"/>
      <c r="L8" s="35"/>
      <c r="M8" s="35"/>
      <c r="N8" s="35"/>
      <c r="O8" s="38">
        <v>0</v>
      </c>
      <c r="P8" s="38">
        <v>25237457</v>
      </c>
      <c r="Q8" s="38">
        <v>11312776.83</v>
      </c>
      <c r="R8" s="38">
        <v>36550233.83</v>
      </c>
      <c r="S8" s="38">
        <v>36550233.83</v>
      </c>
      <c r="T8" s="38">
        <v>36550233.83</v>
      </c>
      <c r="U8" s="38">
        <v>0</v>
      </c>
      <c r="V8" s="38">
        <v>0</v>
      </c>
      <c r="W8" s="38">
        <v>0</v>
      </c>
      <c r="X8" s="38">
        <v>0</v>
      </c>
      <c r="Y8" s="38">
        <v>514908.44</v>
      </c>
      <c r="Z8" s="38">
        <v>46896624.63</v>
      </c>
      <c r="AA8" s="38">
        <v>46381716.19</v>
      </c>
      <c r="AB8" s="38">
        <v>514908.44</v>
      </c>
      <c r="AC8" s="38">
        <v>46896624.63</v>
      </c>
      <c r="AD8" s="38">
        <v>46381716.19</v>
      </c>
      <c r="AE8" s="38">
        <v>46381716.19</v>
      </c>
      <c r="AF8" s="38">
        <v>-9831482.36</v>
      </c>
      <c r="AG8" s="39">
        <v>1.268985484627199</v>
      </c>
      <c r="AH8" s="38">
        <v>-9831482.36</v>
      </c>
      <c r="AI8" s="39">
        <v>1.268985484627199</v>
      </c>
      <c r="AJ8" s="38">
        <v>0</v>
      </c>
      <c r="AK8" s="39"/>
    </row>
    <row r="9" spans="1:37" ht="12.75" outlineLevel="1">
      <c r="A9" s="35" t="s">
        <v>335</v>
      </c>
      <c r="B9" s="36" t="s">
        <v>336</v>
      </c>
      <c r="C9" s="35" t="s">
        <v>335</v>
      </c>
      <c r="D9" s="35"/>
      <c r="E9" s="35"/>
      <c r="F9" s="37"/>
      <c r="G9" s="35"/>
      <c r="H9" s="35"/>
      <c r="I9" s="35"/>
      <c r="J9" s="35"/>
      <c r="K9" s="35"/>
      <c r="L9" s="35"/>
      <c r="M9" s="35"/>
      <c r="N9" s="35"/>
      <c r="O9" s="38">
        <v>0</v>
      </c>
      <c r="P9" s="38">
        <v>3593000</v>
      </c>
      <c r="Q9" s="38">
        <v>-188000</v>
      </c>
      <c r="R9" s="38">
        <v>3405000</v>
      </c>
      <c r="S9" s="38">
        <v>3405000</v>
      </c>
      <c r="T9" s="38">
        <v>3405000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4025454.76</v>
      </c>
      <c r="AA9" s="38">
        <v>4025454.76</v>
      </c>
      <c r="AB9" s="38">
        <v>0</v>
      </c>
      <c r="AC9" s="38">
        <v>4025454.76</v>
      </c>
      <c r="AD9" s="38">
        <v>4025454.76</v>
      </c>
      <c r="AE9" s="38">
        <v>4025454.76</v>
      </c>
      <c r="AF9" s="38">
        <v>-620454.76</v>
      </c>
      <c r="AG9" s="39">
        <v>1.182218725403818</v>
      </c>
      <c r="AH9" s="38">
        <v>-620454.76</v>
      </c>
      <c r="AI9" s="39">
        <v>1.182218725403818</v>
      </c>
      <c r="AJ9" s="38">
        <v>0</v>
      </c>
      <c r="AK9" s="39"/>
    </row>
    <row r="10" spans="1:37" ht="12.75" outlineLevel="2">
      <c r="A10" s="35" t="s">
        <v>337</v>
      </c>
      <c r="B10" s="36" t="s">
        <v>338</v>
      </c>
      <c r="C10" s="35" t="s">
        <v>337</v>
      </c>
      <c r="D10" s="35"/>
      <c r="E10" s="35"/>
      <c r="F10" s="37"/>
      <c r="G10" s="35"/>
      <c r="H10" s="35"/>
      <c r="I10" s="35"/>
      <c r="J10" s="35"/>
      <c r="K10" s="35"/>
      <c r="L10" s="35"/>
      <c r="M10" s="35"/>
      <c r="N10" s="35"/>
      <c r="O10" s="38">
        <v>0</v>
      </c>
      <c r="P10" s="38">
        <v>3593000</v>
      </c>
      <c r="Q10" s="38">
        <v>-188000</v>
      </c>
      <c r="R10" s="38">
        <v>3405000</v>
      </c>
      <c r="S10" s="38">
        <v>3405000</v>
      </c>
      <c r="T10" s="38">
        <v>3405000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4025454.76</v>
      </c>
      <c r="AA10" s="38">
        <v>4025454.76</v>
      </c>
      <c r="AB10" s="38">
        <v>0</v>
      </c>
      <c r="AC10" s="38">
        <v>4025454.76</v>
      </c>
      <c r="AD10" s="38">
        <v>4025454.76</v>
      </c>
      <c r="AE10" s="38">
        <v>4025454.76</v>
      </c>
      <c r="AF10" s="38">
        <v>-620454.76</v>
      </c>
      <c r="AG10" s="39">
        <v>1.182218725403818</v>
      </c>
      <c r="AH10" s="38">
        <v>-620454.76</v>
      </c>
      <c r="AI10" s="39">
        <v>1.182218725403818</v>
      </c>
      <c r="AJ10" s="38">
        <v>0</v>
      </c>
      <c r="AK10" s="39"/>
    </row>
    <row r="11" spans="1:37" ht="12.75" outlineLevel="3">
      <c r="A11" s="35" t="s">
        <v>339</v>
      </c>
      <c r="B11" s="36" t="s">
        <v>117</v>
      </c>
      <c r="C11" s="35" t="s">
        <v>339</v>
      </c>
      <c r="D11" s="35"/>
      <c r="E11" s="35"/>
      <c r="F11" s="37"/>
      <c r="G11" s="35"/>
      <c r="H11" s="35"/>
      <c r="I11" s="35"/>
      <c r="J11" s="35"/>
      <c r="K11" s="35"/>
      <c r="L11" s="35"/>
      <c r="M11" s="35"/>
      <c r="N11" s="35"/>
      <c r="O11" s="38">
        <v>0</v>
      </c>
      <c r="P11" s="38">
        <v>3573000</v>
      </c>
      <c r="Q11" s="38">
        <v>-193000</v>
      </c>
      <c r="R11" s="38">
        <v>3380000</v>
      </c>
      <c r="S11" s="38">
        <v>3380000</v>
      </c>
      <c r="T11" s="38">
        <v>3380000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3999146.87</v>
      </c>
      <c r="AA11" s="38">
        <v>3999146.87</v>
      </c>
      <c r="AB11" s="38">
        <v>0</v>
      </c>
      <c r="AC11" s="38">
        <v>3999146.87</v>
      </c>
      <c r="AD11" s="38">
        <v>3999146.87</v>
      </c>
      <c r="AE11" s="38">
        <v>3999146.87</v>
      </c>
      <c r="AF11" s="38">
        <v>-619146.87</v>
      </c>
      <c r="AG11" s="39">
        <v>1.1831795473372781</v>
      </c>
      <c r="AH11" s="38">
        <v>-619146.87</v>
      </c>
      <c r="AI11" s="39">
        <v>1.1831795473372781</v>
      </c>
      <c r="AJ11" s="38">
        <v>0</v>
      </c>
      <c r="AK11" s="39"/>
    </row>
    <row r="12" spans="1:37" ht="12.75" outlineLevel="4">
      <c r="A12" s="35" t="s">
        <v>339</v>
      </c>
      <c r="B12" s="36" t="s">
        <v>340</v>
      </c>
      <c r="C12" s="35" t="s">
        <v>339</v>
      </c>
      <c r="D12" s="35"/>
      <c r="E12" s="35"/>
      <c r="F12" s="37"/>
      <c r="G12" s="35"/>
      <c r="H12" s="35"/>
      <c r="I12" s="35"/>
      <c r="J12" s="35"/>
      <c r="K12" s="35"/>
      <c r="L12" s="35"/>
      <c r="M12" s="35"/>
      <c r="N12" s="35"/>
      <c r="O12" s="38">
        <v>0</v>
      </c>
      <c r="P12" s="38">
        <v>3573000</v>
      </c>
      <c r="Q12" s="38">
        <v>-193000</v>
      </c>
      <c r="R12" s="38">
        <v>3380000</v>
      </c>
      <c r="S12" s="38">
        <v>3380000</v>
      </c>
      <c r="T12" s="38">
        <v>3380000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3999146.87</v>
      </c>
      <c r="AA12" s="38">
        <v>3999146.87</v>
      </c>
      <c r="AB12" s="38">
        <v>0</v>
      </c>
      <c r="AC12" s="38">
        <v>3999146.87</v>
      </c>
      <c r="AD12" s="38">
        <v>3999146.87</v>
      </c>
      <c r="AE12" s="38">
        <v>3999146.87</v>
      </c>
      <c r="AF12" s="38">
        <v>-619146.87</v>
      </c>
      <c r="AG12" s="39">
        <v>1.1831795473372781</v>
      </c>
      <c r="AH12" s="38">
        <v>-619146.87</v>
      </c>
      <c r="AI12" s="39">
        <v>1.1831795473372781</v>
      </c>
      <c r="AJ12" s="38">
        <v>0</v>
      </c>
      <c r="AK12" s="39"/>
    </row>
    <row r="13" spans="1:37" ht="63.75" outlineLevel="5">
      <c r="A13" s="35" t="s">
        <v>38</v>
      </c>
      <c r="B13" s="36" t="s">
        <v>341</v>
      </c>
      <c r="C13" s="35" t="s">
        <v>38</v>
      </c>
      <c r="D13" s="35"/>
      <c r="E13" s="35"/>
      <c r="F13" s="37"/>
      <c r="G13" s="35"/>
      <c r="H13" s="35"/>
      <c r="I13" s="35"/>
      <c r="J13" s="35"/>
      <c r="K13" s="35"/>
      <c r="L13" s="35"/>
      <c r="M13" s="35"/>
      <c r="N13" s="35"/>
      <c r="O13" s="38">
        <v>0</v>
      </c>
      <c r="P13" s="38">
        <v>3573000</v>
      </c>
      <c r="Q13" s="38">
        <v>-193000</v>
      </c>
      <c r="R13" s="38">
        <v>3380000</v>
      </c>
      <c r="S13" s="38">
        <v>3380000</v>
      </c>
      <c r="T13" s="38">
        <v>3380000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3999021.73</v>
      </c>
      <c r="AA13" s="38">
        <v>3999021.73</v>
      </c>
      <c r="AB13" s="38">
        <v>0</v>
      </c>
      <c r="AC13" s="38">
        <v>3999021.73</v>
      </c>
      <c r="AD13" s="38">
        <v>3999021.73</v>
      </c>
      <c r="AE13" s="38">
        <v>3999021.73</v>
      </c>
      <c r="AF13" s="38">
        <v>-619021.73</v>
      </c>
      <c r="AG13" s="39">
        <v>1.183142523668639</v>
      </c>
      <c r="AH13" s="38">
        <v>-619021.73</v>
      </c>
      <c r="AI13" s="39">
        <v>1.183142523668639</v>
      </c>
      <c r="AJ13" s="38">
        <v>0</v>
      </c>
      <c r="AK13" s="39"/>
    </row>
    <row r="14" spans="1:37" ht="63.75" outlineLevel="5">
      <c r="A14" s="35" t="s">
        <v>39</v>
      </c>
      <c r="B14" s="36" t="s">
        <v>341</v>
      </c>
      <c r="C14" s="35" t="s">
        <v>39</v>
      </c>
      <c r="D14" s="35"/>
      <c r="E14" s="35"/>
      <c r="F14" s="37"/>
      <c r="G14" s="35"/>
      <c r="H14" s="35"/>
      <c r="I14" s="35"/>
      <c r="J14" s="35"/>
      <c r="K14" s="35"/>
      <c r="L14" s="35"/>
      <c r="M14" s="35"/>
      <c r="N14" s="35"/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125.14</v>
      </c>
      <c r="AA14" s="38">
        <v>125.14</v>
      </c>
      <c r="AB14" s="38">
        <v>0</v>
      </c>
      <c r="AC14" s="38">
        <v>125.14</v>
      </c>
      <c r="AD14" s="38">
        <v>125.14</v>
      </c>
      <c r="AE14" s="38">
        <v>125.14</v>
      </c>
      <c r="AF14" s="38">
        <v>-125.14</v>
      </c>
      <c r="AG14" s="39"/>
      <c r="AH14" s="38">
        <v>-125.14</v>
      </c>
      <c r="AI14" s="39"/>
      <c r="AJ14" s="38">
        <v>0</v>
      </c>
      <c r="AK14" s="39"/>
    </row>
    <row r="15" spans="1:37" ht="89.25" outlineLevel="3">
      <c r="A15" s="35" t="s">
        <v>342</v>
      </c>
      <c r="B15" s="36" t="s">
        <v>343</v>
      </c>
      <c r="C15" s="35" t="s">
        <v>342</v>
      </c>
      <c r="D15" s="35"/>
      <c r="E15" s="35"/>
      <c r="F15" s="37"/>
      <c r="G15" s="35"/>
      <c r="H15" s="35"/>
      <c r="I15" s="35"/>
      <c r="J15" s="35"/>
      <c r="K15" s="35"/>
      <c r="L15" s="35"/>
      <c r="M15" s="35"/>
      <c r="N15" s="35"/>
      <c r="O15" s="38">
        <v>0</v>
      </c>
      <c r="P15" s="38">
        <v>10000</v>
      </c>
      <c r="Q15" s="38">
        <v>-7000</v>
      </c>
      <c r="R15" s="38">
        <v>3000</v>
      </c>
      <c r="S15" s="38">
        <v>3000</v>
      </c>
      <c r="T15" s="38">
        <v>3000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3884.7</v>
      </c>
      <c r="AA15" s="38">
        <v>3884.7</v>
      </c>
      <c r="AB15" s="38">
        <v>0</v>
      </c>
      <c r="AC15" s="38">
        <v>3884.7</v>
      </c>
      <c r="AD15" s="38">
        <v>3884.7</v>
      </c>
      <c r="AE15" s="38">
        <v>3884.7</v>
      </c>
      <c r="AF15" s="38">
        <v>-884.7</v>
      </c>
      <c r="AG15" s="39">
        <v>1.2949</v>
      </c>
      <c r="AH15" s="38">
        <v>-884.7</v>
      </c>
      <c r="AI15" s="39">
        <v>1.2949</v>
      </c>
      <c r="AJ15" s="38">
        <v>0</v>
      </c>
      <c r="AK15" s="39"/>
    </row>
    <row r="16" spans="1:37" ht="89.25" outlineLevel="4">
      <c r="A16" s="35" t="s">
        <v>342</v>
      </c>
      <c r="B16" s="36" t="s">
        <v>344</v>
      </c>
      <c r="C16" s="35" t="s">
        <v>342</v>
      </c>
      <c r="D16" s="35"/>
      <c r="E16" s="35"/>
      <c r="F16" s="37"/>
      <c r="G16" s="35"/>
      <c r="H16" s="35"/>
      <c r="I16" s="35"/>
      <c r="J16" s="35"/>
      <c r="K16" s="35"/>
      <c r="L16" s="35"/>
      <c r="M16" s="35"/>
      <c r="N16" s="35"/>
      <c r="O16" s="38">
        <v>0</v>
      </c>
      <c r="P16" s="38">
        <v>10000</v>
      </c>
      <c r="Q16" s="38">
        <v>-7000</v>
      </c>
      <c r="R16" s="38">
        <v>3000</v>
      </c>
      <c r="S16" s="38">
        <v>3000</v>
      </c>
      <c r="T16" s="38">
        <v>3000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3884.7</v>
      </c>
      <c r="AA16" s="38">
        <v>3884.7</v>
      </c>
      <c r="AB16" s="38">
        <v>0</v>
      </c>
      <c r="AC16" s="38">
        <v>3884.7</v>
      </c>
      <c r="AD16" s="38">
        <v>3884.7</v>
      </c>
      <c r="AE16" s="38">
        <v>3884.7</v>
      </c>
      <c r="AF16" s="38">
        <v>-884.7</v>
      </c>
      <c r="AG16" s="39">
        <v>1.2949</v>
      </c>
      <c r="AH16" s="38">
        <v>-884.7</v>
      </c>
      <c r="AI16" s="39">
        <v>1.2949</v>
      </c>
      <c r="AJ16" s="38">
        <v>0</v>
      </c>
      <c r="AK16" s="39"/>
    </row>
    <row r="17" spans="1:37" ht="89.25" outlineLevel="5">
      <c r="A17" s="35" t="s">
        <v>40</v>
      </c>
      <c r="B17" s="36" t="s">
        <v>345</v>
      </c>
      <c r="C17" s="35" t="s">
        <v>40</v>
      </c>
      <c r="D17" s="35"/>
      <c r="E17" s="35"/>
      <c r="F17" s="37"/>
      <c r="G17" s="35"/>
      <c r="H17" s="35"/>
      <c r="I17" s="35"/>
      <c r="J17" s="35"/>
      <c r="K17" s="35"/>
      <c r="L17" s="35"/>
      <c r="M17" s="35"/>
      <c r="N17" s="35"/>
      <c r="O17" s="38">
        <v>0</v>
      </c>
      <c r="P17" s="38">
        <v>10000</v>
      </c>
      <c r="Q17" s="38">
        <v>-7000</v>
      </c>
      <c r="R17" s="38">
        <v>3000</v>
      </c>
      <c r="S17" s="38">
        <v>3000</v>
      </c>
      <c r="T17" s="38">
        <v>3000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3429.4</v>
      </c>
      <c r="AA17" s="38">
        <v>3429.4</v>
      </c>
      <c r="AB17" s="38">
        <v>0</v>
      </c>
      <c r="AC17" s="38">
        <v>3429.4</v>
      </c>
      <c r="AD17" s="38">
        <v>3429.4</v>
      </c>
      <c r="AE17" s="38">
        <v>3429.4</v>
      </c>
      <c r="AF17" s="38">
        <v>-429.4</v>
      </c>
      <c r="AG17" s="39">
        <v>1.1431333333333333</v>
      </c>
      <c r="AH17" s="38">
        <v>-429.4</v>
      </c>
      <c r="AI17" s="39">
        <v>1.1431333333333333</v>
      </c>
      <c r="AJ17" s="38">
        <v>0</v>
      </c>
      <c r="AK17" s="39"/>
    </row>
    <row r="18" spans="1:37" ht="89.25" outlineLevel="5">
      <c r="A18" s="35" t="s">
        <v>41</v>
      </c>
      <c r="B18" s="36" t="s">
        <v>346</v>
      </c>
      <c r="C18" s="35" t="s">
        <v>41</v>
      </c>
      <c r="D18" s="35"/>
      <c r="E18" s="35"/>
      <c r="F18" s="37"/>
      <c r="G18" s="35"/>
      <c r="H18" s="35"/>
      <c r="I18" s="35"/>
      <c r="J18" s="35"/>
      <c r="K18" s="35"/>
      <c r="L18" s="35"/>
      <c r="M18" s="35"/>
      <c r="N18" s="35"/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455.3</v>
      </c>
      <c r="AA18" s="38">
        <v>455.3</v>
      </c>
      <c r="AB18" s="38">
        <v>0</v>
      </c>
      <c r="AC18" s="38">
        <v>455.3</v>
      </c>
      <c r="AD18" s="38">
        <v>455.3</v>
      </c>
      <c r="AE18" s="38">
        <v>455.3</v>
      </c>
      <c r="AF18" s="38">
        <v>-455.3</v>
      </c>
      <c r="AG18" s="39"/>
      <c r="AH18" s="38">
        <v>-455.3</v>
      </c>
      <c r="AI18" s="39"/>
      <c r="AJ18" s="38">
        <v>0</v>
      </c>
      <c r="AK18" s="39"/>
    </row>
    <row r="19" spans="1:37" ht="12.75" outlineLevel="4">
      <c r="A19" s="35" t="s">
        <v>347</v>
      </c>
      <c r="B19" s="36" t="s">
        <v>340</v>
      </c>
      <c r="C19" s="35" t="s">
        <v>347</v>
      </c>
      <c r="D19" s="35"/>
      <c r="E19" s="35"/>
      <c r="F19" s="37"/>
      <c r="G19" s="35"/>
      <c r="H19" s="35"/>
      <c r="I19" s="35"/>
      <c r="J19" s="35"/>
      <c r="K19" s="35"/>
      <c r="L19" s="35"/>
      <c r="M19" s="35"/>
      <c r="N19" s="35"/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9"/>
      <c r="AH19" s="38">
        <v>0</v>
      </c>
      <c r="AI19" s="39"/>
      <c r="AJ19" s="38">
        <v>0</v>
      </c>
      <c r="AK19" s="39"/>
    </row>
    <row r="20" spans="1:37" ht="38.25" outlineLevel="5">
      <c r="A20" s="35" t="s">
        <v>42</v>
      </c>
      <c r="B20" s="36" t="s">
        <v>348</v>
      </c>
      <c r="C20" s="35" t="s">
        <v>42</v>
      </c>
      <c r="D20" s="35"/>
      <c r="E20" s="35"/>
      <c r="F20" s="37"/>
      <c r="G20" s="35"/>
      <c r="H20" s="35"/>
      <c r="I20" s="35"/>
      <c r="J20" s="35"/>
      <c r="K20" s="35"/>
      <c r="L20" s="35"/>
      <c r="M20" s="35"/>
      <c r="N20" s="35"/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9"/>
      <c r="AH20" s="38">
        <v>0</v>
      </c>
      <c r="AI20" s="39"/>
      <c r="AJ20" s="38">
        <v>0</v>
      </c>
      <c r="AK20" s="39"/>
    </row>
    <row r="21" spans="1:37" ht="12.75" outlineLevel="3">
      <c r="A21" s="35" t="s">
        <v>349</v>
      </c>
      <c r="B21" s="36" t="s">
        <v>117</v>
      </c>
      <c r="C21" s="35" t="s">
        <v>349</v>
      </c>
      <c r="D21" s="35"/>
      <c r="E21" s="35"/>
      <c r="F21" s="37"/>
      <c r="G21" s="35"/>
      <c r="H21" s="35"/>
      <c r="I21" s="35"/>
      <c r="J21" s="35"/>
      <c r="K21" s="35"/>
      <c r="L21" s="35"/>
      <c r="M21" s="35"/>
      <c r="N21" s="35"/>
      <c r="O21" s="38">
        <v>0</v>
      </c>
      <c r="P21" s="38">
        <v>10000</v>
      </c>
      <c r="Q21" s="38">
        <v>12000</v>
      </c>
      <c r="R21" s="38">
        <v>22000</v>
      </c>
      <c r="S21" s="38">
        <v>22000</v>
      </c>
      <c r="T21" s="38">
        <v>22000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22423.19</v>
      </c>
      <c r="AA21" s="38">
        <v>22423.19</v>
      </c>
      <c r="AB21" s="38">
        <v>0</v>
      </c>
      <c r="AC21" s="38">
        <v>22423.19</v>
      </c>
      <c r="AD21" s="38">
        <v>22423.19</v>
      </c>
      <c r="AE21" s="38">
        <v>22423.19</v>
      </c>
      <c r="AF21" s="38">
        <v>-423.19</v>
      </c>
      <c r="AG21" s="39">
        <v>1.019235909090909</v>
      </c>
      <c r="AH21" s="38">
        <v>-423.19</v>
      </c>
      <c r="AI21" s="39">
        <v>1.019235909090909</v>
      </c>
      <c r="AJ21" s="38">
        <v>0</v>
      </c>
      <c r="AK21" s="39"/>
    </row>
    <row r="22" spans="1:37" ht="12.75" outlineLevel="4">
      <c r="A22" s="35" t="s">
        <v>349</v>
      </c>
      <c r="B22" s="36" t="s">
        <v>340</v>
      </c>
      <c r="C22" s="35" t="s">
        <v>349</v>
      </c>
      <c r="D22" s="35"/>
      <c r="E22" s="35"/>
      <c r="F22" s="37"/>
      <c r="G22" s="35"/>
      <c r="H22" s="35"/>
      <c r="I22" s="35"/>
      <c r="J22" s="35"/>
      <c r="K22" s="35"/>
      <c r="L22" s="35"/>
      <c r="M22" s="35"/>
      <c r="N22" s="35"/>
      <c r="O22" s="38">
        <v>0</v>
      </c>
      <c r="P22" s="38">
        <v>10000</v>
      </c>
      <c r="Q22" s="38">
        <v>12000</v>
      </c>
      <c r="R22" s="38">
        <v>22000</v>
      </c>
      <c r="S22" s="38">
        <v>22000</v>
      </c>
      <c r="T22" s="38">
        <v>22000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22423.19</v>
      </c>
      <c r="AA22" s="38">
        <v>22423.19</v>
      </c>
      <c r="AB22" s="38">
        <v>0</v>
      </c>
      <c r="AC22" s="38">
        <v>22423.19</v>
      </c>
      <c r="AD22" s="38">
        <v>22423.19</v>
      </c>
      <c r="AE22" s="38">
        <v>22423.19</v>
      </c>
      <c r="AF22" s="38">
        <v>-423.19</v>
      </c>
      <c r="AG22" s="39">
        <v>1.019235909090909</v>
      </c>
      <c r="AH22" s="38">
        <v>-423.19</v>
      </c>
      <c r="AI22" s="39">
        <v>1.019235909090909</v>
      </c>
      <c r="AJ22" s="38">
        <v>0</v>
      </c>
      <c r="AK22" s="39"/>
    </row>
    <row r="23" spans="1:37" ht="38.25" outlineLevel="5">
      <c r="A23" s="35" t="s">
        <v>43</v>
      </c>
      <c r="B23" s="36" t="s">
        <v>350</v>
      </c>
      <c r="C23" s="35" t="s">
        <v>43</v>
      </c>
      <c r="D23" s="35"/>
      <c r="E23" s="35"/>
      <c r="F23" s="37"/>
      <c r="G23" s="35"/>
      <c r="H23" s="35"/>
      <c r="I23" s="35"/>
      <c r="J23" s="35"/>
      <c r="K23" s="35"/>
      <c r="L23" s="35"/>
      <c r="M23" s="35"/>
      <c r="N23" s="35"/>
      <c r="O23" s="38">
        <v>0</v>
      </c>
      <c r="P23" s="38">
        <v>10000</v>
      </c>
      <c r="Q23" s="38">
        <v>12000</v>
      </c>
      <c r="R23" s="38">
        <v>22000</v>
      </c>
      <c r="S23" s="38">
        <v>22000</v>
      </c>
      <c r="T23" s="38">
        <v>22000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22038</v>
      </c>
      <c r="AA23" s="38">
        <v>22038</v>
      </c>
      <c r="AB23" s="38">
        <v>0</v>
      </c>
      <c r="AC23" s="38">
        <v>22038</v>
      </c>
      <c r="AD23" s="38">
        <v>22038</v>
      </c>
      <c r="AE23" s="38">
        <v>22038</v>
      </c>
      <c r="AF23" s="38">
        <v>-38</v>
      </c>
      <c r="AG23" s="39">
        <v>1.0017272727272728</v>
      </c>
      <c r="AH23" s="38">
        <v>-38</v>
      </c>
      <c r="AI23" s="39">
        <v>1.0017272727272728</v>
      </c>
      <c r="AJ23" s="38">
        <v>0</v>
      </c>
      <c r="AK23" s="39"/>
    </row>
    <row r="24" spans="1:37" ht="38.25" outlineLevel="5">
      <c r="A24" s="35" t="s">
        <v>44</v>
      </c>
      <c r="B24" s="36" t="s">
        <v>351</v>
      </c>
      <c r="C24" s="35" t="s">
        <v>44</v>
      </c>
      <c r="D24" s="35"/>
      <c r="E24" s="35"/>
      <c r="F24" s="37"/>
      <c r="G24" s="35"/>
      <c r="H24" s="35"/>
      <c r="I24" s="35"/>
      <c r="J24" s="35"/>
      <c r="K24" s="35"/>
      <c r="L24" s="35"/>
      <c r="M24" s="35"/>
      <c r="N24" s="35"/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375.19</v>
      </c>
      <c r="AA24" s="38">
        <v>375.19</v>
      </c>
      <c r="AB24" s="38">
        <v>0</v>
      </c>
      <c r="AC24" s="38">
        <v>375.19</v>
      </c>
      <c r="AD24" s="38">
        <v>375.19</v>
      </c>
      <c r="AE24" s="38">
        <v>375.19</v>
      </c>
      <c r="AF24" s="38">
        <v>-375.19</v>
      </c>
      <c r="AG24" s="39"/>
      <c r="AH24" s="38">
        <v>-375.19</v>
      </c>
      <c r="AI24" s="39"/>
      <c r="AJ24" s="38">
        <v>0</v>
      </c>
      <c r="AK24" s="39"/>
    </row>
    <row r="25" spans="1:37" ht="38.25" outlineLevel="5">
      <c r="A25" s="35" t="s">
        <v>45</v>
      </c>
      <c r="B25" s="36" t="s">
        <v>352</v>
      </c>
      <c r="C25" s="35" t="s">
        <v>45</v>
      </c>
      <c r="D25" s="35"/>
      <c r="E25" s="35"/>
      <c r="F25" s="37"/>
      <c r="G25" s="35"/>
      <c r="H25" s="35"/>
      <c r="I25" s="35"/>
      <c r="J25" s="35"/>
      <c r="K25" s="35"/>
      <c r="L25" s="35"/>
      <c r="M25" s="35"/>
      <c r="N25" s="35"/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10</v>
      </c>
      <c r="AA25" s="38">
        <v>10</v>
      </c>
      <c r="AB25" s="38">
        <v>0</v>
      </c>
      <c r="AC25" s="38">
        <v>10</v>
      </c>
      <c r="AD25" s="38">
        <v>10</v>
      </c>
      <c r="AE25" s="38">
        <v>10</v>
      </c>
      <c r="AF25" s="38">
        <v>-10</v>
      </c>
      <c r="AG25" s="39"/>
      <c r="AH25" s="38">
        <v>-10</v>
      </c>
      <c r="AI25" s="39"/>
      <c r="AJ25" s="38">
        <v>0</v>
      </c>
      <c r="AK25" s="39"/>
    </row>
    <row r="26" spans="1:37" ht="12.75" outlineLevel="1">
      <c r="A26" s="35" t="s">
        <v>353</v>
      </c>
      <c r="B26" s="36" t="s">
        <v>354</v>
      </c>
      <c r="C26" s="35" t="s">
        <v>353</v>
      </c>
      <c r="D26" s="35"/>
      <c r="E26" s="35"/>
      <c r="F26" s="37"/>
      <c r="G26" s="35"/>
      <c r="H26" s="35"/>
      <c r="I26" s="35"/>
      <c r="J26" s="35"/>
      <c r="K26" s="35"/>
      <c r="L26" s="35"/>
      <c r="M26" s="35"/>
      <c r="N26" s="35"/>
      <c r="O26" s="38">
        <v>0</v>
      </c>
      <c r="P26" s="38">
        <v>4151395</v>
      </c>
      <c r="Q26" s="38">
        <v>1040689</v>
      </c>
      <c r="R26" s="38">
        <v>5192084</v>
      </c>
      <c r="S26" s="38">
        <v>5192084</v>
      </c>
      <c r="T26" s="38">
        <v>5192084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5843762.28</v>
      </c>
      <c r="AA26" s="38">
        <v>5843762.28</v>
      </c>
      <c r="AB26" s="38">
        <v>0</v>
      </c>
      <c r="AC26" s="38">
        <v>5843762.28</v>
      </c>
      <c r="AD26" s="38">
        <v>5843762.28</v>
      </c>
      <c r="AE26" s="38">
        <v>5843762.28</v>
      </c>
      <c r="AF26" s="38">
        <v>-651678.28</v>
      </c>
      <c r="AG26" s="39">
        <v>1.1255138168026557</v>
      </c>
      <c r="AH26" s="38">
        <v>-651678.28</v>
      </c>
      <c r="AI26" s="39">
        <v>1.1255138168026557</v>
      </c>
      <c r="AJ26" s="38">
        <v>0</v>
      </c>
      <c r="AK26" s="39"/>
    </row>
    <row r="27" spans="1:37" ht="25.5" outlineLevel="2">
      <c r="A27" s="35" t="s">
        <v>355</v>
      </c>
      <c r="B27" s="36" t="s">
        <v>356</v>
      </c>
      <c r="C27" s="35" t="s">
        <v>355</v>
      </c>
      <c r="D27" s="35"/>
      <c r="E27" s="35"/>
      <c r="F27" s="37"/>
      <c r="G27" s="35"/>
      <c r="H27" s="35"/>
      <c r="I27" s="35"/>
      <c r="J27" s="35"/>
      <c r="K27" s="35"/>
      <c r="L27" s="35"/>
      <c r="M27" s="35"/>
      <c r="N27" s="35"/>
      <c r="O27" s="38">
        <v>0</v>
      </c>
      <c r="P27" s="38">
        <v>4151395</v>
      </c>
      <c r="Q27" s="38">
        <v>1040689</v>
      </c>
      <c r="R27" s="38">
        <v>5192084</v>
      </c>
      <c r="S27" s="38">
        <v>5192084</v>
      </c>
      <c r="T27" s="38">
        <v>5192084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5843762.28</v>
      </c>
      <c r="AA27" s="38">
        <v>5843762.28</v>
      </c>
      <c r="AB27" s="38">
        <v>0</v>
      </c>
      <c r="AC27" s="38">
        <v>5843762.28</v>
      </c>
      <c r="AD27" s="38">
        <v>5843762.28</v>
      </c>
      <c r="AE27" s="38">
        <v>5843762.28</v>
      </c>
      <c r="AF27" s="38">
        <v>-651678.28</v>
      </c>
      <c r="AG27" s="39">
        <v>1.1255138168026557</v>
      </c>
      <c r="AH27" s="38">
        <v>-651678.28</v>
      </c>
      <c r="AI27" s="39">
        <v>1.1255138168026557</v>
      </c>
      <c r="AJ27" s="38">
        <v>0</v>
      </c>
      <c r="AK27" s="39"/>
    </row>
    <row r="28" spans="1:37" ht="12.75" outlineLevel="3">
      <c r="A28" s="35" t="s">
        <v>357</v>
      </c>
      <c r="B28" s="36" t="s">
        <v>117</v>
      </c>
      <c r="C28" s="35" t="s">
        <v>357</v>
      </c>
      <c r="D28" s="35"/>
      <c r="E28" s="35"/>
      <c r="F28" s="37"/>
      <c r="G28" s="35"/>
      <c r="H28" s="35"/>
      <c r="I28" s="35"/>
      <c r="J28" s="35"/>
      <c r="K28" s="35"/>
      <c r="L28" s="35"/>
      <c r="M28" s="35"/>
      <c r="N28" s="35"/>
      <c r="O28" s="38">
        <v>0</v>
      </c>
      <c r="P28" s="38">
        <v>2951395</v>
      </c>
      <c r="Q28" s="38">
        <v>1090136</v>
      </c>
      <c r="R28" s="38">
        <v>4041531</v>
      </c>
      <c r="S28" s="38">
        <v>4041531</v>
      </c>
      <c r="T28" s="38">
        <v>4041531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4458600.35</v>
      </c>
      <c r="AA28" s="38">
        <v>4458600.35</v>
      </c>
      <c r="AB28" s="38">
        <v>0</v>
      </c>
      <c r="AC28" s="38">
        <v>4458600.35</v>
      </c>
      <c r="AD28" s="38">
        <v>4458600.35</v>
      </c>
      <c r="AE28" s="38">
        <v>4458600.35</v>
      </c>
      <c r="AF28" s="38">
        <v>-417069.35</v>
      </c>
      <c r="AG28" s="39">
        <v>1.103195880472029</v>
      </c>
      <c r="AH28" s="38">
        <v>-417069.35</v>
      </c>
      <c r="AI28" s="39">
        <v>1.103195880472029</v>
      </c>
      <c r="AJ28" s="38">
        <v>0</v>
      </c>
      <c r="AK28" s="39"/>
    </row>
    <row r="29" spans="1:37" ht="12.75" outlineLevel="4">
      <c r="A29" s="35" t="s">
        <v>357</v>
      </c>
      <c r="B29" s="36" t="s">
        <v>340</v>
      </c>
      <c r="C29" s="35" t="s">
        <v>357</v>
      </c>
      <c r="D29" s="35"/>
      <c r="E29" s="35"/>
      <c r="F29" s="37"/>
      <c r="G29" s="35"/>
      <c r="H29" s="35"/>
      <c r="I29" s="35"/>
      <c r="J29" s="35"/>
      <c r="K29" s="35"/>
      <c r="L29" s="35"/>
      <c r="M29" s="35"/>
      <c r="N29" s="35"/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9"/>
      <c r="AH29" s="38">
        <v>0</v>
      </c>
      <c r="AI29" s="39"/>
      <c r="AJ29" s="38">
        <v>0</v>
      </c>
      <c r="AK29" s="39"/>
    </row>
    <row r="30" spans="1:37" ht="25.5" outlineLevel="5">
      <c r="A30" s="35" t="s">
        <v>46</v>
      </c>
      <c r="B30" s="36" t="s">
        <v>358</v>
      </c>
      <c r="C30" s="35" t="s">
        <v>46</v>
      </c>
      <c r="D30" s="35"/>
      <c r="E30" s="35"/>
      <c r="F30" s="37"/>
      <c r="G30" s="35"/>
      <c r="H30" s="35"/>
      <c r="I30" s="35"/>
      <c r="J30" s="35"/>
      <c r="K30" s="35"/>
      <c r="L30" s="35"/>
      <c r="M30" s="35"/>
      <c r="N30" s="35"/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9"/>
      <c r="AH30" s="38">
        <v>0</v>
      </c>
      <c r="AI30" s="39"/>
      <c r="AJ30" s="38">
        <v>0</v>
      </c>
      <c r="AK30" s="39"/>
    </row>
    <row r="31" spans="1:37" ht="12.75" outlineLevel="4">
      <c r="A31" s="35" t="s">
        <v>359</v>
      </c>
      <c r="B31" s="36" t="s">
        <v>340</v>
      </c>
      <c r="C31" s="35" t="s">
        <v>359</v>
      </c>
      <c r="D31" s="35"/>
      <c r="E31" s="35"/>
      <c r="F31" s="37"/>
      <c r="G31" s="35"/>
      <c r="H31" s="35"/>
      <c r="I31" s="35"/>
      <c r="J31" s="35"/>
      <c r="K31" s="35"/>
      <c r="L31" s="35"/>
      <c r="M31" s="35"/>
      <c r="N31" s="35"/>
      <c r="O31" s="38">
        <v>0</v>
      </c>
      <c r="P31" s="38">
        <v>2951395</v>
      </c>
      <c r="Q31" s="38">
        <v>1072187</v>
      </c>
      <c r="R31" s="38">
        <v>4023582</v>
      </c>
      <c r="S31" s="38">
        <v>4023582</v>
      </c>
      <c r="T31" s="38">
        <v>4023582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4440544.86</v>
      </c>
      <c r="AA31" s="38">
        <v>4440544.86</v>
      </c>
      <c r="AB31" s="38">
        <v>0</v>
      </c>
      <c r="AC31" s="38">
        <v>4440544.86</v>
      </c>
      <c r="AD31" s="38">
        <v>4440544.86</v>
      </c>
      <c r="AE31" s="38">
        <v>4440544.86</v>
      </c>
      <c r="AF31" s="38">
        <v>-416962.86</v>
      </c>
      <c r="AG31" s="39">
        <v>1.10362976571622</v>
      </c>
      <c r="AH31" s="38">
        <v>-416962.86</v>
      </c>
      <c r="AI31" s="39">
        <v>1.10362976571622</v>
      </c>
      <c r="AJ31" s="38">
        <v>0</v>
      </c>
      <c r="AK31" s="39"/>
    </row>
    <row r="32" spans="1:37" ht="25.5" outlineLevel="5">
      <c r="A32" s="35" t="s">
        <v>47</v>
      </c>
      <c r="B32" s="36" t="s">
        <v>360</v>
      </c>
      <c r="C32" s="35" t="s">
        <v>47</v>
      </c>
      <c r="D32" s="35"/>
      <c r="E32" s="35"/>
      <c r="F32" s="37"/>
      <c r="G32" s="35"/>
      <c r="H32" s="35"/>
      <c r="I32" s="35"/>
      <c r="J32" s="35"/>
      <c r="K32" s="35"/>
      <c r="L32" s="35"/>
      <c r="M32" s="35"/>
      <c r="N32" s="35"/>
      <c r="O32" s="38">
        <v>0</v>
      </c>
      <c r="P32" s="38">
        <v>2951395</v>
      </c>
      <c r="Q32" s="38">
        <v>1064835</v>
      </c>
      <c r="R32" s="38">
        <v>4016230</v>
      </c>
      <c r="S32" s="38">
        <v>4016230</v>
      </c>
      <c r="T32" s="38">
        <v>4016230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4428608.33</v>
      </c>
      <c r="AA32" s="38">
        <v>4428608.33</v>
      </c>
      <c r="AB32" s="38">
        <v>0</v>
      </c>
      <c r="AC32" s="38">
        <v>4428608.33</v>
      </c>
      <c r="AD32" s="38">
        <v>4428608.33</v>
      </c>
      <c r="AE32" s="38">
        <v>4428608.33</v>
      </c>
      <c r="AF32" s="38">
        <v>-412378.33</v>
      </c>
      <c r="AG32" s="39">
        <v>1.1026779666503164</v>
      </c>
      <c r="AH32" s="38">
        <v>-412378.33</v>
      </c>
      <c r="AI32" s="39">
        <v>1.1026779666503164</v>
      </c>
      <c r="AJ32" s="38">
        <v>0</v>
      </c>
      <c r="AK32" s="39"/>
    </row>
    <row r="33" spans="1:37" ht="25.5" outlineLevel="5">
      <c r="A33" s="35" t="s">
        <v>48</v>
      </c>
      <c r="B33" s="36" t="s">
        <v>360</v>
      </c>
      <c r="C33" s="35" t="s">
        <v>48</v>
      </c>
      <c r="D33" s="35"/>
      <c r="E33" s="35"/>
      <c r="F33" s="37"/>
      <c r="G33" s="35"/>
      <c r="H33" s="35"/>
      <c r="I33" s="35"/>
      <c r="J33" s="35"/>
      <c r="K33" s="35"/>
      <c r="L33" s="35"/>
      <c r="M33" s="35"/>
      <c r="N33" s="35"/>
      <c r="O33" s="38">
        <v>0</v>
      </c>
      <c r="P33" s="38">
        <v>0</v>
      </c>
      <c r="Q33" s="38">
        <v>6252</v>
      </c>
      <c r="R33" s="38">
        <v>6252</v>
      </c>
      <c r="S33" s="38">
        <v>6252</v>
      </c>
      <c r="T33" s="38">
        <v>6252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9736.53</v>
      </c>
      <c r="AA33" s="38">
        <v>9736.53</v>
      </c>
      <c r="AB33" s="38">
        <v>0</v>
      </c>
      <c r="AC33" s="38">
        <v>9736.53</v>
      </c>
      <c r="AD33" s="38">
        <v>9736.53</v>
      </c>
      <c r="AE33" s="38">
        <v>9736.53</v>
      </c>
      <c r="AF33" s="38">
        <v>-3484.53</v>
      </c>
      <c r="AG33" s="39">
        <v>1.5573464491362763</v>
      </c>
      <c r="AH33" s="38">
        <v>-3484.53</v>
      </c>
      <c r="AI33" s="39">
        <v>1.5573464491362763</v>
      </c>
      <c r="AJ33" s="38">
        <v>0</v>
      </c>
      <c r="AK33" s="39"/>
    </row>
    <row r="34" spans="1:37" ht="38.25" outlineLevel="5">
      <c r="A34" s="35" t="s">
        <v>49</v>
      </c>
      <c r="B34" s="36" t="s">
        <v>361</v>
      </c>
      <c r="C34" s="35" t="s">
        <v>49</v>
      </c>
      <c r="D34" s="35"/>
      <c r="E34" s="35"/>
      <c r="F34" s="37"/>
      <c r="G34" s="35"/>
      <c r="H34" s="35"/>
      <c r="I34" s="35"/>
      <c r="J34" s="35"/>
      <c r="K34" s="35"/>
      <c r="L34" s="35"/>
      <c r="M34" s="35"/>
      <c r="N34" s="35"/>
      <c r="O34" s="38">
        <v>0</v>
      </c>
      <c r="P34" s="38">
        <v>0</v>
      </c>
      <c r="Q34" s="38">
        <v>1100</v>
      </c>
      <c r="R34" s="38">
        <v>1100</v>
      </c>
      <c r="S34" s="38">
        <v>1100</v>
      </c>
      <c r="T34" s="38">
        <v>1100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2200</v>
      </c>
      <c r="AA34" s="38">
        <v>2200</v>
      </c>
      <c r="AB34" s="38">
        <v>0</v>
      </c>
      <c r="AC34" s="38">
        <v>2200</v>
      </c>
      <c r="AD34" s="38">
        <v>2200</v>
      </c>
      <c r="AE34" s="38">
        <v>2200</v>
      </c>
      <c r="AF34" s="38">
        <v>-1100</v>
      </c>
      <c r="AG34" s="39">
        <v>2</v>
      </c>
      <c r="AH34" s="38">
        <v>-1100</v>
      </c>
      <c r="AI34" s="39">
        <v>2</v>
      </c>
      <c r="AJ34" s="38">
        <v>0</v>
      </c>
      <c r="AK34" s="39"/>
    </row>
    <row r="35" spans="1:37" ht="12.75" outlineLevel="4">
      <c r="A35" s="35" t="s">
        <v>362</v>
      </c>
      <c r="B35" s="36" t="s">
        <v>340</v>
      </c>
      <c r="C35" s="35" t="s">
        <v>362</v>
      </c>
      <c r="D35" s="35"/>
      <c r="E35" s="35"/>
      <c r="F35" s="37"/>
      <c r="G35" s="35"/>
      <c r="H35" s="35"/>
      <c r="I35" s="35"/>
      <c r="J35" s="35"/>
      <c r="K35" s="35"/>
      <c r="L35" s="35"/>
      <c r="M35" s="35"/>
      <c r="N35" s="35"/>
      <c r="O35" s="38">
        <v>0</v>
      </c>
      <c r="P35" s="38">
        <v>0</v>
      </c>
      <c r="Q35" s="38">
        <v>17949</v>
      </c>
      <c r="R35" s="38">
        <v>17949</v>
      </c>
      <c r="S35" s="38">
        <v>17949</v>
      </c>
      <c r="T35" s="38">
        <v>17949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18055.49</v>
      </c>
      <c r="AA35" s="38">
        <v>18055.49</v>
      </c>
      <c r="AB35" s="38">
        <v>0</v>
      </c>
      <c r="AC35" s="38">
        <v>18055.49</v>
      </c>
      <c r="AD35" s="38">
        <v>18055.49</v>
      </c>
      <c r="AE35" s="38">
        <v>18055.49</v>
      </c>
      <c r="AF35" s="38">
        <v>-106.49</v>
      </c>
      <c r="AG35" s="39">
        <v>1.0059329210540977</v>
      </c>
      <c r="AH35" s="38">
        <v>-106.49</v>
      </c>
      <c r="AI35" s="39">
        <v>1.0059329210540977</v>
      </c>
      <c r="AJ35" s="38">
        <v>0</v>
      </c>
      <c r="AK35" s="39"/>
    </row>
    <row r="36" spans="1:37" ht="38.25" outlineLevel="5">
      <c r="A36" s="35" t="s">
        <v>50</v>
      </c>
      <c r="B36" s="36" t="s">
        <v>363</v>
      </c>
      <c r="C36" s="35" t="s">
        <v>50</v>
      </c>
      <c r="D36" s="35"/>
      <c r="E36" s="35"/>
      <c r="F36" s="37"/>
      <c r="G36" s="35"/>
      <c r="H36" s="35"/>
      <c r="I36" s="35"/>
      <c r="J36" s="35"/>
      <c r="K36" s="35"/>
      <c r="L36" s="35"/>
      <c r="M36" s="35"/>
      <c r="N36" s="35"/>
      <c r="O36" s="38">
        <v>0</v>
      </c>
      <c r="P36" s="38">
        <v>0</v>
      </c>
      <c r="Q36" s="38">
        <v>15907</v>
      </c>
      <c r="R36" s="38">
        <v>15907</v>
      </c>
      <c r="S36" s="38">
        <v>15907</v>
      </c>
      <c r="T36" s="38">
        <v>15907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15907.34</v>
      </c>
      <c r="AA36" s="38">
        <v>15907.34</v>
      </c>
      <c r="AB36" s="38">
        <v>0</v>
      </c>
      <c r="AC36" s="38">
        <v>15907.34</v>
      </c>
      <c r="AD36" s="38">
        <v>15907.34</v>
      </c>
      <c r="AE36" s="38">
        <v>15907.34</v>
      </c>
      <c r="AF36" s="38">
        <v>-0.34</v>
      </c>
      <c r="AG36" s="39">
        <v>1.000021374237757</v>
      </c>
      <c r="AH36" s="38">
        <v>-0.34</v>
      </c>
      <c r="AI36" s="39">
        <v>1.000021374237757</v>
      </c>
      <c r="AJ36" s="38">
        <v>0</v>
      </c>
      <c r="AK36" s="39"/>
    </row>
    <row r="37" spans="1:37" ht="38.25" outlineLevel="5">
      <c r="A37" s="35" t="s">
        <v>51</v>
      </c>
      <c r="B37" s="36" t="s">
        <v>364</v>
      </c>
      <c r="C37" s="35" t="s">
        <v>51</v>
      </c>
      <c r="D37" s="35"/>
      <c r="E37" s="35"/>
      <c r="F37" s="37"/>
      <c r="G37" s="35"/>
      <c r="H37" s="35"/>
      <c r="I37" s="35"/>
      <c r="J37" s="35"/>
      <c r="K37" s="35"/>
      <c r="L37" s="35"/>
      <c r="M37" s="35"/>
      <c r="N37" s="35"/>
      <c r="O37" s="38">
        <v>0</v>
      </c>
      <c r="P37" s="38">
        <v>0</v>
      </c>
      <c r="Q37" s="38">
        <v>1932</v>
      </c>
      <c r="R37" s="38">
        <v>1932</v>
      </c>
      <c r="S37" s="38">
        <v>1932</v>
      </c>
      <c r="T37" s="38">
        <v>1932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2037.27</v>
      </c>
      <c r="AA37" s="38">
        <v>2037.27</v>
      </c>
      <c r="AB37" s="38">
        <v>0</v>
      </c>
      <c r="AC37" s="38">
        <v>2037.27</v>
      </c>
      <c r="AD37" s="38">
        <v>2037.27</v>
      </c>
      <c r="AE37" s="38">
        <v>2037.27</v>
      </c>
      <c r="AF37" s="38">
        <v>-105.27</v>
      </c>
      <c r="AG37" s="39">
        <v>1.0544875776397515</v>
      </c>
      <c r="AH37" s="38">
        <v>-105.27</v>
      </c>
      <c r="AI37" s="39">
        <v>1.0544875776397515</v>
      </c>
      <c r="AJ37" s="38">
        <v>0</v>
      </c>
      <c r="AK37" s="39"/>
    </row>
    <row r="38" spans="1:37" ht="38.25" outlineLevel="5">
      <c r="A38" s="35" t="s">
        <v>52</v>
      </c>
      <c r="B38" s="36" t="s">
        <v>364</v>
      </c>
      <c r="C38" s="35" t="s">
        <v>52</v>
      </c>
      <c r="D38" s="35"/>
      <c r="E38" s="35"/>
      <c r="F38" s="37"/>
      <c r="G38" s="35"/>
      <c r="H38" s="35"/>
      <c r="I38" s="35"/>
      <c r="J38" s="35"/>
      <c r="K38" s="35"/>
      <c r="L38" s="35"/>
      <c r="M38" s="35"/>
      <c r="N38" s="35"/>
      <c r="O38" s="38">
        <v>0</v>
      </c>
      <c r="P38" s="38">
        <v>0</v>
      </c>
      <c r="Q38" s="38">
        <v>110</v>
      </c>
      <c r="R38" s="38">
        <v>110</v>
      </c>
      <c r="S38" s="38">
        <v>110</v>
      </c>
      <c r="T38" s="38">
        <v>110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110.88</v>
      </c>
      <c r="AA38" s="38">
        <v>110.88</v>
      </c>
      <c r="AB38" s="38">
        <v>0</v>
      </c>
      <c r="AC38" s="38">
        <v>110.88</v>
      </c>
      <c r="AD38" s="38">
        <v>110.88</v>
      </c>
      <c r="AE38" s="38">
        <v>110.88</v>
      </c>
      <c r="AF38" s="38">
        <v>-0.88</v>
      </c>
      <c r="AG38" s="39">
        <v>1.008</v>
      </c>
      <c r="AH38" s="38">
        <v>-0.88</v>
      </c>
      <c r="AI38" s="39">
        <v>1.008</v>
      </c>
      <c r="AJ38" s="38">
        <v>0</v>
      </c>
      <c r="AK38" s="39"/>
    </row>
    <row r="39" spans="1:37" ht="38.25" outlineLevel="3">
      <c r="A39" s="35" t="s">
        <v>365</v>
      </c>
      <c r="B39" s="36" t="s">
        <v>366</v>
      </c>
      <c r="C39" s="35" t="s">
        <v>365</v>
      </c>
      <c r="D39" s="35"/>
      <c r="E39" s="35"/>
      <c r="F39" s="37"/>
      <c r="G39" s="35"/>
      <c r="H39" s="35"/>
      <c r="I39" s="35"/>
      <c r="J39" s="35"/>
      <c r="K39" s="35"/>
      <c r="L39" s="35"/>
      <c r="M39" s="35"/>
      <c r="N39" s="35"/>
      <c r="O39" s="38">
        <v>0</v>
      </c>
      <c r="P39" s="38">
        <v>1200000</v>
      </c>
      <c r="Q39" s="38">
        <v>-193663</v>
      </c>
      <c r="R39" s="38">
        <v>1006337</v>
      </c>
      <c r="S39" s="38">
        <v>1006337</v>
      </c>
      <c r="T39" s="38">
        <v>1006337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1239924.32</v>
      </c>
      <c r="AA39" s="38">
        <v>1239924.32</v>
      </c>
      <c r="AB39" s="38">
        <v>0</v>
      </c>
      <c r="AC39" s="38">
        <v>1239924.32</v>
      </c>
      <c r="AD39" s="38">
        <v>1239924.32</v>
      </c>
      <c r="AE39" s="38">
        <v>1239924.32</v>
      </c>
      <c r="AF39" s="38">
        <v>-233587.32</v>
      </c>
      <c r="AG39" s="39">
        <v>1.2321163983834442</v>
      </c>
      <c r="AH39" s="38">
        <v>-233587.32</v>
      </c>
      <c r="AI39" s="39">
        <v>1.2321163983834442</v>
      </c>
      <c r="AJ39" s="38">
        <v>0</v>
      </c>
      <c r="AK39" s="39"/>
    </row>
    <row r="40" spans="1:37" ht="12.75" outlineLevel="4">
      <c r="A40" s="35" t="s">
        <v>367</v>
      </c>
      <c r="B40" s="36" t="s">
        <v>340</v>
      </c>
      <c r="C40" s="35" t="s">
        <v>367</v>
      </c>
      <c r="D40" s="35"/>
      <c r="E40" s="35"/>
      <c r="F40" s="37"/>
      <c r="G40" s="35"/>
      <c r="H40" s="35"/>
      <c r="I40" s="35"/>
      <c r="J40" s="35"/>
      <c r="K40" s="35"/>
      <c r="L40" s="35"/>
      <c r="M40" s="35"/>
      <c r="N40" s="35"/>
      <c r="O40" s="38">
        <v>0</v>
      </c>
      <c r="P40" s="38">
        <v>1200000</v>
      </c>
      <c r="Q40" s="38">
        <v>-199455</v>
      </c>
      <c r="R40" s="38">
        <v>1000545</v>
      </c>
      <c r="S40" s="38">
        <v>1000545</v>
      </c>
      <c r="T40" s="38">
        <v>1000545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1231809.1</v>
      </c>
      <c r="AA40" s="38">
        <v>1231809.1</v>
      </c>
      <c r="AB40" s="38">
        <v>0</v>
      </c>
      <c r="AC40" s="38">
        <v>1231809.1</v>
      </c>
      <c r="AD40" s="38">
        <v>1231809.1</v>
      </c>
      <c r="AE40" s="38">
        <v>1231809.1</v>
      </c>
      <c r="AF40" s="38">
        <v>-231264.1</v>
      </c>
      <c r="AG40" s="39">
        <v>1.231138129719303</v>
      </c>
      <c r="AH40" s="38">
        <v>-231264.1</v>
      </c>
      <c r="AI40" s="39">
        <v>1.231138129719303</v>
      </c>
      <c r="AJ40" s="38">
        <v>0</v>
      </c>
      <c r="AK40" s="39"/>
    </row>
    <row r="41" spans="1:37" ht="38.25" outlineLevel="5">
      <c r="A41" s="35" t="s">
        <v>53</v>
      </c>
      <c r="B41" s="36" t="s">
        <v>361</v>
      </c>
      <c r="C41" s="35" t="s">
        <v>53</v>
      </c>
      <c r="D41" s="35"/>
      <c r="E41" s="35"/>
      <c r="F41" s="37"/>
      <c r="G41" s="35"/>
      <c r="H41" s="35"/>
      <c r="I41" s="35"/>
      <c r="J41" s="35"/>
      <c r="K41" s="35"/>
      <c r="L41" s="35"/>
      <c r="M41" s="35"/>
      <c r="N41" s="35"/>
      <c r="O41" s="38">
        <v>0</v>
      </c>
      <c r="P41" s="38">
        <v>1200000</v>
      </c>
      <c r="Q41" s="38">
        <v>-220000</v>
      </c>
      <c r="R41" s="38">
        <v>980000</v>
      </c>
      <c r="S41" s="38">
        <v>980000</v>
      </c>
      <c r="T41" s="38">
        <v>980000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1183151.43</v>
      </c>
      <c r="AA41" s="38">
        <v>1183151.43</v>
      </c>
      <c r="AB41" s="38">
        <v>0</v>
      </c>
      <c r="AC41" s="38">
        <v>1183151.43</v>
      </c>
      <c r="AD41" s="38">
        <v>1183151.43</v>
      </c>
      <c r="AE41" s="38">
        <v>1183151.43</v>
      </c>
      <c r="AF41" s="38">
        <v>-203151.43</v>
      </c>
      <c r="AG41" s="39">
        <v>1.2072973775510205</v>
      </c>
      <c r="AH41" s="38">
        <v>-203151.43</v>
      </c>
      <c r="AI41" s="39">
        <v>1.2072973775510205</v>
      </c>
      <c r="AJ41" s="38">
        <v>0</v>
      </c>
      <c r="AK41" s="39"/>
    </row>
    <row r="42" spans="1:37" ht="38.25" outlineLevel="5">
      <c r="A42" s="35" t="s">
        <v>54</v>
      </c>
      <c r="B42" s="36" t="s">
        <v>361</v>
      </c>
      <c r="C42" s="35" t="s">
        <v>54</v>
      </c>
      <c r="D42" s="35"/>
      <c r="E42" s="35"/>
      <c r="F42" s="37"/>
      <c r="G42" s="35"/>
      <c r="H42" s="35"/>
      <c r="I42" s="35"/>
      <c r="J42" s="35"/>
      <c r="K42" s="35"/>
      <c r="L42" s="35"/>
      <c r="M42" s="35"/>
      <c r="N42" s="35"/>
      <c r="O42" s="38">
        <v>0</v>
      </c>
      <c r="P42" s="38">
        <v>0</v>
      </c>
      <c r="Q42" s="38">
        <v>20545</v>
      </c>
      <c r="R42" s="38">
        <v>20545</v>
      </c>
      <c r="S42" s="38">
        <v>20545</v>
      </c>
      <c r="T42" s="38">
        <v>20545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48657.68</v>
      </c>
      <c r="AA42" s="38">
        <v>48657.68</v>
      </c>
      <c r="AB42" s="38">
        <v>0</v>
      </c>
      <c r="AC42" s="38">
        <v>48657.68</v>
      </c>
      <c r="AD42" s="38">
        <v>48657.68</v>
      </c>
      <c r="AE42" s="38">
        <v>48657.68</v>
      </c>
      <c r="AF42" s="38">
        <v>-28112.68</v>
      </c>
      <c r="AG42" s="39">
        <v>2.368346556339742</v>
      </c>
      <c r="AH42" s="38">
        <v>-28112.68</v>
      </c>
      <c r="AI42" s="39">
        <v>2.368346556339742</v>
      </c>
      <c r="AJ42" s="38">
        <v>0</v>
      </c>
      <c r="AK42" s="39"/>
    </row>
    <row r="43" spans="1:37" ht="38.25" outlineLevel="5">
      <c r="A43" s="35" t="s">
        <v>55</v>
      </c>
      <c r="B43" s="36" t="s">
        <v>361</v>
      </c>
      <c r="C43" s="35" t="s">
        <v>55</v>
      </c>
      <c r="D43" s="35"/>
      <c r="E43" s="35"/>
      <c r="F43" s="37"/>
      <c r="G43" s="35"/>
      <c r="H43" s="35"/>
      <c r="I43" s="35"/>
      <c r="J43" s="35"/>
      <c r="K43" s="35"/>
      <c r="L43" s="35"/>
      <c r="M43" s="35"/>
      <c r="N43" s="35"/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-0.01</v>
      </c>
      <c r="AA43" s="38">
        <v>-0.01</v>
      </c>
      <c r="AB43" s="38">
        <v>0</v>
      </c>
      <c r="AC43" s="38">
        <v>-0.01</v>
      </c>
      <c r="AD43" s="38">
        <v>-0.01</v>
      </c>
      <c r="AE43" s="38">
        <v>-0.01</v>
      </c>
      <c r="AF43" s="38">
        <v>0.01</v>
      </c>
      <c r="AG43" s="39"/>
      <c r="AH43" s="38">
        <v>0.01</v>
      </c>
      <c r="AI43" s="39"/>
      <c r="AJ43" s="38">
        <v>0</v>
      </c>
      <c r="AK43" s="39"/>
    </row>
    <row r="44" spans="1:37" ht="12.75" outlineLevel="4">
      <c r="A44" s="35" t="s">
        <v>368</v>
      </c>
      <c r="B44" s="36" t="s">
        <v>340</v>
      </c>
      <c r="C44" s="35" t="s">
        <v>368</v>
      </c>
      <c r="D44" s="35"/>
      <c r="E44" s="35"/>
      <c r="F44" s="37"/>
      <c r="G44" s="35"/>
      <c r="H44" s="35"/>
      <c r="I44" s="35"/>
      <c r="J44" s="35"/>
      <c r="K44" s="35"/>
      <c r="L44" s="35"/>
      <c r="M44" s="35"/>
      <c r="N44" s="35"/>
      <c r="O44" s="38">
        <v>0</v>
      </c>
      <c r="P44" s="38">
        <v>0</v>
      </c>
      <c r="Q44" s="38">
        <v>5792</v>
      </c>
      <c r="R44" s="38">
        <v>5792</v>
      </c>
      <c r="S44" s="38">
        <v>5792</v>
      </c>
      <c r="T44" s="38">
        <v>5792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8115.22</v>
      </c>
      <c r="AA44" s="38">
        <v>8115.22</v>
      </c>
      <c r="AB44" s="38">
        <v>0</v>
      </c>
      <c r="AC44" s="38">
        <v>8115.22</v>
      </c>
      <c r="AD44" s="38">
        <v>8115.22</v>
      </c>
      <c r="AE44" s="38">
        <v>8115.22</v>
      </c>
      <c r="AF44" s="38">
        <v>-2323.22</v>
      </c>
      <c r="AG44" s="39">
        <v>1.4011084254143646</v>
      </c>
      <c r="AH44" s="38">
        <v>-2323.22</v>
      </c>
      <c r="AI44" s="39">
        <v>1.4011084254143646</v>
      </c>
      <c r="AJ44" s="38">
        <v>0</v>
      </c>
      <c r="AK44" s="39"/>
    </row>
    <row r="45" spans="1:37" ht="38.25" outlineLevel="5">
      <c r="A45" s="35" t="s">
        <v>56</v>
      </c>
      <c r="B45" s="36" t="s">
        <v>361</v>
      </c>
      <c r="C45" s="35" t="s">
        <v>56</v>
      </c>
      <c r="D45" s="35"/>
      <c r="E45" s="35"/>
      <c r="F45" s="37"/>
      <c r="G45" s="35"/>
      <c r="H45" s="35"/>
      <c r="I45" s="35"/>
      <c r="J45" s="35"/>
      <c r="K45" s="35"/>
      <c r="L45" s="35"/>
      <c r="M45" s="35"/>
      <c r="N45" s="35"/>
      <c r="O45" s="38">
        <v>0</v>
      </c>
      <c r="P45" s="38">
        <v>0</v>
      </c>
      <c r="Q45" s="38">
        <v>1610</v>
      </c>
      <c r="R45" s="38">
        <v>1610</v>
      </c>
      <c r="S45" s="38">
        <v>1610</v>
      </c>
      <c r="T45" s="38">
        <v>1610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2070.6</v>
      </c>
      <c r="AA45" s="38">
        <v>2070.6</v>
      </c>
      <c r="AB45" s="38">
        <v>0</v>
      </c>
      <c r="AC45" s="38">
        <v>2070.6</v>
      </c>
      <c r="AD45" s="38">
        <v>2070.6</v>
      </c>
      <c r="AE45" s="38">
        <v>2070.6</v>
      </c>
      <c r="AF45" s="38">
        <v>-460.6</v>
      </c>
      <c r="AG45" s="39">
        <v>1.2860869565217392</v>
      </c>
      <c r="AH45" s="38">
        <v>-460.6</v>
      </c>
      <c r="AI45" s="39">
        <v>1.2860869565217392</v>
      </c>
      <c r="AJ45" s="38">
        <v>0</v>
      </c>
      <c r="AK45" s="39"/>
    </row>
    <row r="46" spans="1:37" ht="51" outlineLevel="5">
      <c r="A46" s="35" t="s">
        <v>57</v>
      </c>
      <c r="B46" s="36" t="s">
        <v>369</v>
      </c>
      <c r="C46" s="35" t="s">
        <v>57</v>
      </c>
      <c r="D46" s="35"/>
      <c r="E46" s="35"/>
      <c r="F46" s="37"/>
      <c r="G46" s="35"/>
      <c r="H46" s="35"/>
      <c r="I46" s="35"/>
      <c r="J46" s="35"/>
      <c r="K46" s="35"/>
      <c r="L46" s="35"/>
      <c r="M46" s="35"/>
      <c r="N46" s="35"/>
      <c r="O46" s="38">
        <v>0</v>
      </c>
      <c r="P46" s="38">
        <v>0</v>
      </c>
      <c r="Q46" s="38">
        <v>4133</v>
      </c>
      <c r="R46" s="38">
        <v>4133</v>
      </c>
      <c r="S46" s="38">
        <v>4133</v>
      </c>
      <c r="T46" s="38">
        <v>4133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5995.12</v>
      </c>
      <c r="AA46" s="38">
        <v>5995.12</v>
      </c>
      <c r="AB46" s="38">
        <v>0</v>
      </c>
      <c r="AC46" s="38">
        <v>5995.12</v>
      </c>
      <c r="AD46" s="38">
        <v>5995.12</v>
      </c>
      <c r="AE46" s="38">
        <v>5995.12</v>
      </c>
      <c r="AF46" s="38">
        <v>-1862.12</v>
      </c>
      <c r="AG46" s="39">
        <v>1.4505492378417615</v>
      </c>
      <c r="AH46" s="38">
        <v>-1862.12</v>
      </c>
      <c r="AI46" s="39">
        <v>1.4505492378417615</v>
      </c>
      <c r="AJ46" s="38">
        <v>0</v>
      </c>
      <c r="AK46" s="39"/>
    </row>
    <row r="47" spans="1:37" ht="51" outlineLevel="5">
      <c r="A47" s="35" t="s">
        <v>58</v>
      </c>
      <c r="B47" s="36" t="s">
        <v>369</v>
      </c>
      <c r="C47" s="35" t="s">
        <v>58</v>
      </c>
      <c r="D47" s="35"/>
      <c r="E47" s="35"/>
      <c r="F47" s="37"/>
      <c r="G47" s="35"/>
      <c r="H47" s="35"/>
      <c r="I47" s="35"/>
      <c r="J47" s="35"/>
      <c r="K47" s="35"/>
      <c r="L47" s="35"/>
      <c r="M47" s="35"/>
      <c r="N47" s="35"/>
      <c r="O47" s="38">
        <v>0</v>
      </c>
      <c r="P47" s="38">
        <v>0</v>
      </c>
      <c r="Q47" s="38">
        <v>49</v>
      </c>
      <c r="R47" s="38">
        <v>49</v>
      </c>
      <c r="S47" s="38">
        <v>49</v>
      </c>
      <c r="T47" s="38">
        <v>49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49.5</v>
      </c>
      <c r="AA47" s="38">
        <v>49.5</v>
      </c>
      <c r="AB47" s="38">
        <v>0</v>
      </c>
      <c r="AC47" s="38">
        <v>49.5</v>
      </c>
      <c r="AD47" s="38">
        <v>49.5</v>
      </c>
      <c r="AE47" s="38">
        <v>49.5</v>
      </c>
      <c r="AF47" s="38">
        <v>-0.5</v>
      </c>
      <c r="AG47" s="39">
        <v>1.010204081632653</v>
      </c>
      <c r="AH47" s="38">
        <v>-0.5</v>
      </c>
      <c r="AI47" s="39">
        <v>1.010204081632653</v>
      </c>
      <c r="AJ47" s="38">
        <v>0</v>
      </c>
      <c r="AK47" s="39"/>
    </row>
    <row r="48" spans="1:37" ht="12.75" outlineLevel="3">
      <c r="A48" s="35" t="s">
        <v>370</v>
      </c>
      <c r="B48" s="36" t="s">
        <v>117</v>
      </c>
      <c r="C48" s="35" t="s">
        <v>370</v>
      </c>
      <c r="D48" s="35"/>
      <c r="E48" s="35"/>
      <c r="F48" s="37"/>
      <c r="G48" s="35"/>
      <c r="H48" s="35"/>
      <c r="I48" s="35"/>
      <c r="J48" s="35"/>
      <c r="K48" s="35"/>
      <c r="L48" s="35"/>
      <c r="M48" s="35"/>
      <c r="N48" s="35"/>
      <c r="O48" s="38">
        <v>0</v>
      </c>
      <c r="P48" s="38">
        <v>0</v>
      </c>
      <c r="Q48" s="38">
        <v>144216</v>
      </c>
      <c r="R48" s="38">
        <v>144216</v>
      </c>
      <c r="S48" s="38">
        <v>144216</v>
      </c>
      <c r="T48" s="38">
        <v>144216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145237.61</v>
      </c>
      <c r="AA48" s="38">
        <v>145237.61</v>
      </c>
      <c r="AB48" s="38">
        <v>0</v>
      </c>
      <c r="AC48" s="38">
        <v>145237.61</v>
      </c>
      <c r="AD48" s="38">
        <v>145237.61</v>
      </c>
      <c r="AE48" s="38">
        <v>145237.61</v>
      </c>
      <c r="AF48" s="38">
        <v>-1021.61</v>
      </c>
      <c r="AG48" s="39">
        <v>1.0070838880568036</v>
      </c>
      <c r="AH48" s="38">
        <v>-1021.61</v>
      </c>
      <c r="AI48" s="39">
        <v>1.0070838880568036</v>
      </c>
      <c r="AJ48" s="38">
        <v>0</v>
      </c>
      <c r="AK48" s="39"/>
    </row>
    <row r="49" spans="1:37" ht="12.75" outlineLevel="4">
      <c r="A49" s="35" t="s">
        <v>370</v>
      </c>
      <c r="B49" s="36" t="s">
        <v>340</v>
      </c>
      <c r="C49" s="35" t="s">
        <v>370</v>
      </c>
      <c r="D49" s="35"/>
      <c r="E49" s="35"/>
      <c r="F49" s="37"/>
      <c r="G49" s="35"/>
      <c r="H49" s="35"/>
      <c r="I49" s="35"/>
      <c r="J49" s="35"/>
      <c r="K49" s="35"/>
      <c r="L49" s="35"/>
      <c r="M49" s="35"/>
      <c r="N49" s="35"/>
      <c r="O49" s="38">
        <v>0</v>
      </c>
      <c r="P49" s="38">
        <v>0</v>
      </c>
      <c r="Q49" s="38">
        <v>144216</v>
      </c>
      <c r="R49" s="38">
        <v>144216</v>
      </c>
      <c r="S49" s="38">
        <v>144216</v>
      </c>
      <c r="T49" s="38">
        <v>144216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145237.61</v>
      </c>
      <c r="AA49" s="38">
        <v>145237.61</v>
      </c>
      <c r="AB49" s="38">
        <v>0</v>
      </c>
      <c r="AC49" s="38">
        <v>145237.61</v>
      </c>
      <c r="AD49" s="38">
        <v>145237.61</v>
      </c>
      <c r="AE49" s="38">
        <v>145237.61</v>
      </c>
      <c r="AF49" s="38">
        <v>-1021.61</v>
      </c>
      <c r="AG49" s="39">
        <v>1.0070838880568036</v>
      </c>
      <c r="AH49" s="38">
        <v>-1021.61</v>
      </c>
      <c r="AI49" s="39">
        <v>1.0070838880568036</v>
      </c>
      <c r="AJ49" s="38">
        <v>0</v>
      </c>
      <c r="AK49" s="39"/>
    </row>
    <row r="50" spans="1:37" ht="25.5" outlineLevel="5">
      <c r="A50" s="35" t="s">
        <v>59</v>
      </c>
      <c r="B50" s="36" t="s">
        <v>371</v>
      </c>
      <c r="C50" s="35" t="s">
        <v>59</v>
      </c>
      <c r="D50" s="35"/>
      <c r="E50" s="35"/>
      <c r="F50" s="37"/>
      <c r="G50" s="35"/>
      <c r="H50" s="35"/>
      <c r="I50" s="35"/>
      <c r="J50" s="35"/>
      <c r="K50" s="35"/>
      <c r="L50" s="35"/>
      <c r="M50" s="35"/>
      <c r="N50" s="35"/>
      <c r="O50" s="38">
        <v>0</v>
      </c>
      <c r="P50" s="38">
        <v>0</v>
      </c>
      <c r="Q50" s="38">
        <v>144200</v>
      </c>
      <c r="R50" s="38">
        <v>144200</v>
      </c>
      <c r="S50" s="38">
        <v>144200</v>
      </c>
      <c r="T50" s="38">
        <v>144200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144201.2</v>
      </c>
      <c r="AA50" s="38">
        <v>144201.2</v>
      </c>
      <c r="AB50" s="38">
        <v>0</v>
      </c>
      <c r="AC50" s="38">
        <v>144201.2</v>
      </c>
      <c r="AD50" s="38">
        <v>144201.2</v>
      </c>
      <c r="AE50" s="38">
        <v>144201.2</v>
      </c>
      <c r="AF50" s="38">
        <v>-1.2</v>
      </c>
      <c r="AG50" s="39">
        <v>1.000008321775312</v>
      </c>
      <c r="AH50" s="38">
        <v>-1.2</v>
      </c>
      <c r="AI50" s="39">
        <v>1.000008321775312</v>
      </c>
      <c r="AJ50" s="38">
        <v>0</v>
      </c>
      <c r="AK50" s="39"/>
    </row>
    <row r="51" spans="1:37" ht="25.5" outlineLevel="5">
      <c r="A51" s="35" t="s">
        <v>60</v>
      </c>
      <c r="B51" s="36" t="s">
        <v>372</v>
      </c>
      <c r="C51" s="35" t="s">
        <v>60</v>
      </c>
      <c r="D51" s="35"/>
      <c r="E51" s="35"/>
      <c r="F51" s="37"/>
      <c r="G51" s="35"/>
      <c r="H51" s="35"/>
      <c r="I51" s="35"/>
      <c r="J51" s="35"/>
      <c r="K51" s="35"/>
      <c r="L51" s="35"/>
      <c r="M51" s="35"/>
      <c r="N51" s="35"/>
      <c r="O51" s="38">
        <v>0</v>
      </c>
      <c r="P51" s="38">
        <v>0</v>
      </c>
      <c r="Q51" s="38">
        <v>16</v>
      </c>
      <c r="R51" s="38">
        <v>16</v>
      </c>
      <c r="S51" s="38">
        <v>16</v>
      </c>
      <c r="T51" s="38">
        <v>16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1036.41</v>
      </c>
      <c r="AA51" s="38">
        <v>1036.41</v>
      </c>
      <c r="AB51" s="38">
        <v>0</v>
      </c>
      <c r="AC51" s="38">
        <v>1036.41</v>
      </c>
      <c r="AD51" s="38">
        <v>1036.41</v>
      </c>
      <c r="AE51" s="38">
        <v>1036.41</v>
      </c>
      <c r="AF51" s="38">
        <v>-1020.41</v>
      </c>
      <c r="AG51" s="39">
        <v>64.775625</v>
      </c>
      <c r="AH51" s="38">
        <v>-1020.41</v>
      </c>
      <c r="AI51" s="39">
        <v>64.775625</v>
      </c>
      <c r="AJ51" s="38">
        <v>0</v>
      </c>
      <c r="AK51" s="39"/>
    </row>
    <row r="52" spans="1:37" ht="12.75" outlineLevel="1">
      <c r="A52" s="35" t="s">
        <v>373</v>
      </c>
      <c r="B52" s="36" t="s">
        <v>374</v>
      </c>
      <c r="C52" s="35" t="s">
        <v>373</v>
      </c>
      <c r="D52" s="35"/>
      <c r="E52" s="35"/>
      <c r="F52" s="37"/>
      <c r="G52" s="35"/>
      <c r="H52" s="35"/>
      <c r="I52" s="35"/>
      <c r="J52" s="35"/>
      <c r="K52" s="35"/>
      <c r="L52" s="35"/>
      <c r="M52" s="35"/>
      <c r="N52" s="35"/>
      <c r="O52" s="38">
        <v>0</v>
      </c>
      <c r="P52" s="38">
        <v>6500000</v>
      </c>
      <c r="Q52" s="38">
        <v>1171121</v>
      </c>
      <c r="R52" s="38">
        <v>7671121</v>
      </c>
      <c r="S52" s="38">
        <v>7671121</v>
      </c>
      <c r="T52" s="38">
        <v>7671121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9060488.47</v>
      </c>
      <c r="AA52" s="38">
        <v>9060488.47</v>
      </c>
      <c r="AB52" s="38">
        <v>0</v>
      </c>
      <c r="AC52" s="38">
        <v>9060488.47</v>
      </c>
      <c r="AD52" s="38">
        <v>9060488.47</v>
      </c>
      <c r="AE52" s="38">
        <v>9060488.47</v>
      </c>
      <c r="AF52" s="38">
        <v>-1389367.47</v>
      </c>
      <c r="AG52" s="39">
        <v>1.1811166151596357</v>
      </c>
      <c r="AH52" s="38">
        <v>-1389367.47</v>
      </c>
      <c r="AI52" s="39">
        <v>1.1811166151596357</v>
      </c>
      <c r="AJ52" s="38">
        <v>0</v>
      </c>
      <c r="AK52" s="39"/>
    </row>
    <row r="53" spans="1:37" ht="12.75" outlineLevel="2">
      <c r="A53" s="35" t="s">
        <v>375</v>
      </c>
      <c r="B53" s="36" t="s">
        <v>376</v>
      </c>
      <c r="C53" s="35" t="s">
        <v>375</v>
      </c>
      <c r="D53" s="35"/>
      <c r="E53" s="35"/>
      <c r="F53" s="37"/>
      <c r="G53" s="35"/>
      <c r="H53" s="35"/>
      <c r="I53" s="35"/>
      <c r="J53" s="35"/>
      <c r="K53" s="35"/>
      <c r="L53" s="35"/>
      <c r="M53" s="35"/>
      <c r="N53" s="35"/>
      <c r="O53" s="38">
        <v>0</v>
      </c>
      <c r="P53" s="38">
        <v>500000</v>
      </c>
      <c r="Q53" s="38">
        <v>82558</v>
      </c>
      <c r="R53" s="38">
        <v>582558</v>
      </c>
      <c r="S53" s="38">
        <v>582558</v>
      </c>
      <c r="T53" s="38">
        <v>582558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697903.42</v>
      </c>
      <c r="AA53" s="38">
        <v>697903.42</v>
      </c>
      <c r="AB53" s="38">
        <v>0</v>
      </c>
      <c r="AC53" s="38">
        <v>697903.42</v>
      </c>
      <c r="AD53" s="38">
        <v>697903.42</v>
      </c>
      <c r="AE53" s="38">
        <v>697903.42</v>
      </c>
      <c r="AF53" s="38">
        <v>-115345.42</v>
      </c>
      <c r="AG53" s="39">
        <v>1.1979981735724168</v>
      </c>
      <c r="AH53" s="38">
        <v>-115345.42</v>
      </c>
      <c r="AI53" s="39">
        <v>1.1979981735724168</v>
      </c>
      <c r="AJ53" s="38">
        <v>0</v>
      </c>
      <c r="AK53" s="39"/>
    </row>
    <row r="54" spans="1:37" ht="38.25" outlineLevel="3">
      <c r="A54" s="35" t="s">
        <v>377</v>
      </c>
      <c r="B54" s="36" t="s">
        <v>378</v>
      </c>
      <c r="C54" s="35" t="s">
        <v>377</v>
      </c>
      <c r="D54" s="35"/>
      <c r="E54" s="35"/>
      <c r="F54" s="37"/>
      <c r="G54" s="35"/>
      <c r="H54" s="35"/>
      <c r="I54" s="35"/>
      <c r="J54" s="35"/>
      <c r="K54" s="35"/>
      <c r="L54" s="35"/>
      <c r="M54" s="35"/>
      <c r="N54" s="35"/>
      <c r="O54" s="38">
        <v>0</v>
      </c>
      <c r="P54" s="38">
        <v>500000</v>
      </c>
      <c r="Q54" s="38">
        <v>82558</v>
      </c>
      <c r="R54" s="38">
        <v>582558</v>
      </c>
      <c r="S54" s="38">
        <v>582558</v>
      </c>
      <c r="T54" s="38">
        <v>582558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697903.42</v>
      </c>
      <c r="AA54" s="38">
        <v>697903.42</v>
      </c>
      <c r="AB54" s="38">
        <v>0</v>
      </c>
      <c r="AC54" s="38">
        <v>697903.42</v>
      </c>
      <c r="AD54" s="38">
        <v>697903.42</v>
      </c>
      <c r="AE54" s="38">
        <v>697903.42</v>
      </c>
      <c r="AF54" s="38">
        <v>-115345.42</v>
      </c>
      <c r="AG54" s="39">
        <v>1.1979981735724168</v>
      </c>
      <c r="AH54" s="38">
        <v>-115345.42</v>
      </c>
      <c r="AI54" s="39">
        <v>1.1979981735724168</v>
      </c>
      <c r="AJ54" s="38">
        <v>0</v>
      </c>
      <c r="AK54" s="39"/>
    </row>
    <row r="55" spans="1:37" ht="38.25" outlineLevel="4">
      <c r="A55" s="35" t="s">
        <v>377</v>
      </c>
      <c r="B55" s="36" t="s">
        <v>379</v>
      </c>
      <c r="C55" s="35" t="s">
        <v>377</v>
      </c>
      <c r="D55" s="35"/>
      <c r="E55" s="35"/>
      <c r="F55" s="37"/>
      <c r="G55" s="35"/>
      <c r="H55" s="35"/>
      <c r="I55" s="35"/>
      <c r="J55" s="35"/>
      <c r="K55" s="35"/>
      <c r="L55" s="35"/>
      <c r="M55" s="35"/>
      <c r="N55" s="35"/>
      <c r="O55" s="38">
        <v>0</v>
      </c>
      <c r="P55" s="38">
        <v>500000</v>
      </c>
      <c r="Q55" s="38">
        <v>82558</v>
      </c>
      <c r="R55" s="38">
        <v>582558</v>
      </c>
      <c r="S55" s="38">
        <v>582558</v>
      </c>
      <c r="T55" s="38">
        <v>582558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697903.42</v>
      </c>
      <c r="AA55" s="38">
        <v>697903.42</v>
      </c>
      <c r="AB55" s="38">
        <v>0</v>
      </c>
      <c r="AC55" s="38">
        <v>697903.42</v>
      </c>
      <c r="AD55" s="38">
        <v>697903.42</v>
      </c>
      <c r="AE55" s="38">
        <v>697903.42</v>
      </c>
      <c r="AF55" s="38">
        <v>-115345.42</v>
      </c>
      <c r="AG55" s="39">
        <v>1.1979981735724168</v>
      </c>
      <c r="AH55" s="38">
        <v>-115345.42</v>
      </c>
      <c r="AI55" s="39">
        <v>1.1979981735724168</v>
      </c>
      <c r="AJ55" s="38">
        <v>0</v>
      </c>
      <c r="AK55" s="39"/>
    </row>
    <row r="56" spans="1:37" ht="38.25" outlineLevel="5">
      <c r="A56" s="35" t="s">
        <v>61</v>
      </c>
      <c r="B56" s="36" t="s">
        <v>380</v>
      </c>
      <c r="C56" s="35" t="s">
        <v>61</v>
      </c>
      <c r="D56" s="35"/>
      <c r="E56" s="35"/>
      <c r="F56" s="37"/>
      <c r="G56" s="35"/>
      <c r="H56" s="35"/>
      <c r="I56" s="35"/>
      <c r="J56" s="35"/>
      <c r="K56" s="35"/>
      <c r="L56" s="35"/>
      <c r="M56" s="35"/>
      <c r="N56" s="35"/>
      <c r="O56" s="38">
        <v>0</v>
      </c>
      <c r="P56" s="38">
        <v>500000</v>
      </c>
      <c r="Q56" s="38">
        <v>70000</v>
      </c>
      <c r="R56" s="38">
        <v>570000</v>
      </c>
      <c r="S56" s="38">
        <v>570000</v>
      </c>
      <c r="T56" s="38">
        <v>570000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678385.87</v>
      </c>
      <c r="AA56" s="38">
        <v>678385.87</v>
      </c>
      <c r="AB56" s="38">
        <v>0</v>
      </c>
      <c r="AC56" s="38">
        <v>678385.87</v>
      </c>
      <c r="AD56" s="38">
        <v>678385.87</v>
      </c>
      <c r="AE56" s="38">
        <v>678385.87</v>
      </c>
      <c r="AF56" s="38">
        <v>-108385.87</v>
      </c>
      <c r="AG56" s="39">
        <v>1.190150649122807</v>
      </c>
      <c r="AH56" s="38">
        <v>-108385.87</v>
      </c>
      <c r="AI56" s="39">
        <v>1.190150649122807</v>
      </c>
      <c r="AJ56" s="38">
        <v>0</v>
      </c>
      <c r="AK56" s="39"/>
    </row>
    <row r="57" spans="1:37" ht="38.25" outlineLevel="5">
      <c r="A57" s="35" t="s">
        <v>62</v>
      </c>
      <c r="B57" s="36" t="s">
        <v>380</v>
      </c>
      <c r="C57" s="35" t="s">
        <v>62</v>
      </c>
      <c r="D57" s="35"/>
      <c r="E57" s="35"/>
      <c r="F57" s="37"/>
      <c r="G57" s="35"/>
      <c r="H57" s="35"/>
      <c r="I57" s="35"/>
      <c r="J57" s="35"/>
      <c r="K57" s="35"/>
      <c r="L57" s="35"/>
      <c r="M57" s="35"/>
      <c r="N57" s="35"/>
      <c r="O57" s="38">
        <v>0</v>
      </c>
      <c r="P57" s="38">
        <v>0</v>
      </c>
      <c r="Q57" s="38">
        <v>12558</v>
      </c>
      <c r="R57" s="38">
        <v>12558</v>
      </c>
      <c r="S57" s="38">
        <v>12558</v>
      </c>
      <c r="T57" s="38">
        <v>12558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19517.55</v>
      </c>
      <c r="AA57" s="38">
        <v>19517.55</v>
      </c>
      <c r="AB57" s="38">
        <v>0</v>
      </c>
      <c r="AC57" s="38">
        <v>19517.55</v>
      </c>
      <c r="AD57" s="38">
        <v>19517.55</v>
      </c>
      <c r="AE57" s="38">
        <v>19517.55</v>
      </c>
      <c r="AF57" s="38">
        <v>-6959.55</v>
      </c>
      <c r="AG57" s="39">
        <v>1.5541925465838509</v>
      </c>
      <c r="AH57" s="38">
        <v>-6959.55</v>
      </c>
      <c r="AI57" s="39">
        <v>1.5541925465838509</v>
      </c>
      <c r="AJ57" s="38">
        <v>0</v>
      </c>
      <c r="AK57" s="39"/>
    </row>
    <row r="58" spans="1:37" ht="25.5" outlineLevel="5">
      <c r="A58" s="35" t="s">
        <v>63</v>
      </c>
      <c r="B58" s="36" t="s">
        <v>381</v>
      </c>
      <c r="C58" s="35" t="s">
        <v>63</v>
      </c>
      <c r="D58" s="35"/>
      <c r="E58" s="35"/>
      <c r="F58" s="37"/>
      <c r="G58" s="35"/>
      <c r="H58" s="35"/>
      <c r="I58" s="35"/>
      <c r="J58" s="35"/>
      <c r="K58" s="35"/>
      <c r="L58" s="35"/>
      <c r="M58" s="35"/>
      <c r="N58" s="35"/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9"/>
      <c r="AH58" s="38">
        <v>0</v>
      </c>
      <c r="AI58" s="39"/>
      <c r="AJ58" s="38">
        <v>0</v>
      </c>
      <c r="AK58" s="39"/>
    </row>
    <row r="59" spans="1:37" ht="12.75" outlineLevel="2">
      <c r="A59" s="35" t="s">
        <v>382</v>
      </c>
      <c r="B59" s="36" t="s">
        <v>383</v>
      </c>
      <c r="C59" s="35" t="s">
        <v>382</v>
      </c>
      <c r="D59" s="35"/>
      <c r="E59" s="35"/>
      <c r="F59" s="37"/>
      <c r="G59" s="35"/>
      <c r="H59" s="35"/>
      <c r="I59" s="35"/>
      <c r="J59" s="35"/>
      <c r="K59" s="35"/>
      <c r="L59" s="35"/>
      <c r="M59" s="35"/>
      <c r="N59" s="35"/>
      <c r="O59" s="38">
        <v>0</v>
      </c>
      <c r="P59" s="38">
        <v>6000000</v>
      </c>
      <c r="Q59" s="38">
        <v>1088563</v>
      </c>
      <c r="R59" s="38">
        <v>7088563</v>
      </c>
      <c r="S59" s="38">
        <v>7088563</v>
      </c>
      <c r="T59" s="38">
        <v>7088563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8362585.05</v>
      </c>
      <c r="AA59" s="38">
        <v>8362585.05</v>
      </c>
      <c r="AB59" s="38">
        <v>0</v>
      </c>
      <c r="AC59" s="38">
        <v>8362585.05</v>
      </c>
      <c r="AD59" s="38">
        <v>8362585.05</v>
      </c>
      <c r="AE59" s="38">
        <v>8362585.05</v>
      </c>
      <c r="AF59" s="38">
        <v>-1274022.05</v>
      </c>
      <c r="AG59" s="39">
        <v>1.1797292413144949</v>
      </c>
      <c r="AH59" s="38">
        <v>-1274022.05</v>
      </c>
      <c r="AI59" s="39">
        <v>1.1797292413144949</v>
      </c>
      <c r="AJ59" s="38">
        <v>0</v>
      </c>
      <c r="AK59" s="39"/>
    </row>
    <row r="60" spans="1:37" ht="38.25" outlineLevel="3">
      <c r="A60" s="35" t="s">
        <v>384</v>
      </c>
      <c r="B60" s="36" t="s">
        <v>385</v>
      </c>
      <c r="C60" s="35" t="s">
        <v>384</v>
      </c>
      <c r="D60" s="35"/>
      <c r="E60" s="35"/>
      <c r="F60" s="37"/>
      <c r="G60" s="35"/>
      <c r="H60" s="35"/>
      <c r="I60" s="35"/>
      <c r="J60" s="35"/>
      <c r="K60" s="35"/>
      <c r="L60" s="35"/>
      <c r="M60" s="35"/>
      <c r="N60" s="35"/>
      <c r="O60" s="38">
        <v>0</v>
      </c>
      <c r="P60" s="38">
        <v>500000</v>
      </c>
      <c r="Q60" s="38">
        <v>52926</v>
      </c>
      <c r="R60" s="38">
        <v>552926</v>
      </c>
      <c r="S60" s="38">
        <v>552926</v>
      </c>
      <c r="T60" s="38">
        <v>552926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653142.99</v>
      </c>
      <c r="AA60" s="38">
        <v>653142.99</v>
      </c>
      <c r="AB60" s="38">
        <v>0</v>
      </c>
      <c r="AC60" s="38">
        <v>653142.99</v>
      </c>
      <c r="AD60" s="38">
        <v>653142.99</v>
      </c>
      <c r="AE60" s="38">
        <v>653142.99</v>
      </c>
      <c r="AF60" s="38">
        <v>-100216.99</v>
      </c>
      <c r="AG60" s="39">
        <v>1.1812484672451649</v>
      </c>
      <c r="AH60" s="38">
        <v>-100216.99</v>
      </c>
      <c r="AI60" s="39">
        <v>1.1812484672451649</v>
      </c>
      <c r="AJ60" s="38">
        <v>0</v>
      </c>
      <c r="AK60" s="39"/>
    </row>
    <row r="61" spans="1:37" ht="12.75" outlineLevel="4">
      <c r="A61" s="35" t="s">
        <v>386</v>
      </c>
      <c r="B61" s="36" t="s">
        <v>340</v>
      </c>
      <c r="C61" s="35" t="s">
        <v>386</v>
      </c>
      <c r="D61" s="35"/>
      <c r="E61" s="35"/>
      <c r="F61" s="37"/>
      <c r="G61" s="35"/>
      <c r="H61" s="35"/>
      <c r="I61" s="35"/>
      <c r="J61" s="35"/>
      <c r="K61" s="35"/>
      <c r="L61" s="35"/>
      <c r="M61" s="35"/>
      <c r="N61" s="35"/>
      <c r="O61" s="38">
        <v>0</v>
      </c>
      <c r="P61" s="38">
        <v>500000</v>
      </c>
      <c r="Q61" s="38">
        <v>52926</v>
      </c>
      <c r="R61" s="38">
        <v>552926</v>
      </c>
      <c r="S61" s="38">
        <v>552926</v>
      </c>
      <c r="T61" s="38">
        <v>552926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653142.99</v>
      </c>
      <c r="AA61" s="38">
        <v>653142.99</v>
      </c>
      <c r="AB61" s="38">
        <v>0</v>
      </c>
      <c r="AC61" s="38">
        <v>653142.99</v>
      </c>
      <c r="AD61" s="38">
        <v>653142.99</v>
      </c>
      <c r="AE61" s="38">
        <v>653142.99</v>
      </c>
      <c r="AF61" s="38">
        <v>-100216.99</v>
      </c>
      <c r="AG61" s="39">
        <v>1.1812484672451649</v>
      </c>
      <c r="AH61" s="38">
        <v>-100216.99</v>
      </c>
      <c r="AI61" s="39">
        <v>1.1812484672451649</v>
      </c>
      <c r="AJ61" s="38">
        <v>0</v>
      </c>
      <c r="AK61" s="39"/>
    </row>
    <row r="62" spans="1:37" ht="63.75" outlineLevel="5">
      <c r="A62" s="35" t="s">
        <v>64</v>
      </c>
      <c r="B62" s="36" t="s">
        <v>387</v>
      </c>
      <c r="C62" s="35" t="s">
        <v>64</v>
      </c>
      <c r="D62" s="35"/>
      <c r="E62" s="35"/>
      <c r="F62" s="37"/>
      <c r="G62" s="35"/>
      <c r="H62" s="35"/>
      <c r="I62" s="35"/>
      <c r="J62" s="35"/>
      <c r="K62" s="35"/>
      <c r="L62" s="35"/>
      <c r="M62" s="35"/>
      <c r="N62" s="35"/>
      <c r="O62" s="38">
        <v>0</v>
      </c>
      <c r="P62" s="38">
        <v>500000</v>
      </c>
      <c r="Q62" s="38">
        <v>52926</v>
      </c>
      <c r="R62" s="38">
        <v>552926</v>
      </c>
      <c r="S62" s="38">
        <v>552926</v>
      </c>
      <c r="T62" s="38">
        <v>552926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649245.83</v>
      </c>
      <c r="AA62" s="38">
        <v>649245.83</v>
      </c>
      <c r="AB62" s="38">
        <v>0</v>
      </c>
      <c r="AC62" s="38">
        <v>649245.83</v>
      </c>
      <c r="AD62" s="38">
        <v>649245.83</v>
      </c>
      <c r="AE62" s="38">
        <v>649245.83</v>
      </c>
      <c r="AF62" s="38">
        <v>-96319.83</v>
      </c>
      <c r="AG62" s="39">
        <v>1.1742002184740816</v>
      </c>
      <c r="AH62" s="38">
        <v>-96319.83</v>
      </c>
      <c r="AI62" s="39">
        <v>1.1742002184740816</v>
      </c>
      <c r="AJ62" s="38">
        <v>0</v>
      </c>
      <c r="AK62" s="39"/>
    </row>
    <row r="63" spans="1:37" ht="63.75" outlineLevel="5">
      <c r="A63" s="35" t="s">
        <v>65</v>
      </c>
      <c r="B63" s="36" t="s">
        <v>387</v>
      </c>
      <c r="C63" s="35" t="s">
        <v>65</v>
      </c>
      <c r="D63" s="35"/>
      <c r="E63" s="35"/>
      <c r="F63" s="37"/>
      <c r="G63" s="35"/>
      <c r="H63" s="35"/>
      <c r="I63" s="35"/>
      <c r="J63" s="35"/>
      <c r="K63" s="35"/>
      <c r="L63" s="35"/>
      <c r="M63" s="35"/>
      <c r="N63" s="35"/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3897.16</v>
      </c>
      <c r="AA63" s="38">
        <v>3897.16</v>
      </c>
      <c r="AB63" s="38">
        <v>0</v>
      </c>
      <c r="AC63" s="38">
        <v>3897.16</v>
      </c>
      <c r="AD63" s="38">
        <v>3897.16</v>
      </c>
      <c r="AE63" s="38">
        <v>3897.16</v>
      </c>
      <c r="AF63" s="38">
        <v>-3897.16</v>
      </c>
      <c r="AG63" s="39"/>
      <c r="AH63" s="38">
        <v>-3897.16</v>
      </c>
      <c r="AI63" s="39"/>
      <c r="AJ63" s="38">
        <v>0</v>
      </c>
      <c r="AK63" s="39"/>
    </row>
    <row r="64" spans="1:37" ht="38.25" outlineLevel="3">
      <c r="A64" s="35" t="s">
        <v>388</v>
      </c>
      <c r="B64" s="36" t="s">
        <v>389</v>
      </c>
      <c r="C64" s="35" t="s">
        <v>388</v>
      </c>
      <c r="D64" s="35"/>
      <c r="E64" s="35"/>
      <c r="F64" s="37"/>
      <c r="G64" s="35"/>
      <c r="H64" s="35"/>
      <c r="I64" s="35"/>
      <c r="J64" s="35"/>
      <c r="K64" s="35"/>
      <c r="L64" s="35"/>
      <c r="M64" s="35"/>
      <c r="N64" s="35"/>
      <c r="O64" s="38">
        <v>0</v>
      </c>
      <c r="P64" s="38">
        <v>5500000</v>
      </c>
      <c r="Q64" s="38">
        <v>1035637</v>
      </c>
      <c r="R64" s="38">
        <v>6535637</v>
      </c>
      <c r="S64" s="38">
        <v>6535637</v>
      </c>
      <c r="T64" s="38">
        <v>6535637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7709442.06</v>
      </c>
      <c r="AA64" s="38">
        <v>7709442.06</v>
      </c>
      <c r="AB64" s="38">
        <v>0</v>
      </c>
      <c r="AC64" s="38">
        <v>7709442.06</v>
      </c>
      <c r="AD64" s="38">
        <v>7709442.06</v>
      </c>
      <c r="AE64" s="38">
        <v>7709442.06</v>
      </c>
      <c r="AF64" s="38">
        <v>-1173805.06</v>
      </c>
      <c r="AG64" s="39">
        <v>1.1796007122182581</v>
      </c>
      <c r="AH64" s="38">
        <v>-1173805.06</v>
      </c>
      <c r="AI64" s="39">
        <v>1.1796007122182581</v>
      </c>
      <c r="AJ64" s="38">
        <v>0</v>
      </c>
      <c r="AK64" s="39"/>
    </row>
    <row r="65" spans="1:37" ht="12.75" outlineLevel="4">
      <c r="A65" s="35" t="s">
        <v>390</v>
      </c>
      <c r="B65" s="36" t="s">
        <v>340</v>
      </c>
      <c r="C65" s="35" t="s">
        <v>390</v>
      </c>
      <c r="D65" s="35"/>
      <c r="E65" s="35"/>
      <c r="F65" s="37"/>
      <c r="G65" s="35"/>
      <c r="H65" s="35"/>
      <c r="I65" s="35"/>
      <c r="J65" s="35"/>
      <c r="K65" s="35"/>
      <c r="L65" s="35"/>
      <c r="M65" s="35"/>
      <c r="N65" s="35"/>
      <c r="O65" s="38">
        <v>0</v>
      </c>
      <c r="P65" s="38">
        <v>5500000</v>
      </c>
      <c r="Q65" s="38">
        <v>1035637</v>
      </c>
      <c r="R65" s="38">
        <v>6535637</v>
      </c>
      <c r="S65" s="38">
        <v>6535637</v>
      </c>
      <c r="T65" s="38">
        <v>6535637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7709442.06</v>
      </c>
      <c r="AA65" s="38">
        <v>7709442.06</v>
      </c>
      <c r="AB65" s="38">
        <v>0</v>
      </c>
      <c r="AC65" s="38">
        <v>7709442.06</v>
      </c>
      <c r="AD65" s="38">
        <v>7709442.06</v>
      </c>
      <c r="AE65" s="38">
        <v>7709442.06</v>
      </c>
      <c r="AF65" s="38">
        <v>-1173805.06</v>
      </c>
      <c r="AG65" s="39">
        <v>1.1796007122182581</v>
      </c>
      <c r="AH65" s="38">
        <v>-1173805.06</v>
      </c>
      <c r="AI65" s="39">
        <v>1.1796007122182581</v>
      </c>
      <c r="AJ65" s="38">
        <v>0</v>
      </c>
      <c r="AK65" s="39"/>
    </row>
    <row r="66" spans="1:37" ht="63.75" outlineLevel="5">
      <c r="A66" s="35" t="s">
        <v>66</v>
      </c>
      <c r="B66" s="36" t="s">
        <v>391</v>
      </c>
      <c r="C66" s="35" t="s">
        <v>66</v>
      </c>
      <c r="D66" s="35"/>
      <c r="E66" s="35"/>
      <c r="F66" s="37"/>
      <c r="G66" s="35"/>
      <c r="H66" s="35"/>
      <c r="I66" s="35"/>
      <c r="J66" s="35"/>
      <c r="K66" s="35"/>
      <c r="L66" s="35"/>
      <c r="M66" s="35"/>
      <c r="N66" s="35"/>
      <c r="O66" s="38">
        <v>0</v>
      </c>
      <c r="P66" s="38">
        <v>5500000</v>
      </c>
      <c r="Q66" s="38">
        <v>1011760</v>
      </c>
      <c r="R66" s="38">
        <v>6511760</v>
      </c>
      <c r="S66" s="38">
        <v>6511760</v>
      </c>
      <c r="T66" s="38">
        <v>6511760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7678099.62</v>
      </c>
      <c r="AA66" s="38">
        <v>7678099.62</v>
      </c>
      <c r="AB66" s="38">
        <v>0</v>
      </c>
      <c r="AC66" s="38">
        <v>7678099.62</v>
      </c>
      <c r="AD66" s="38">
        <v>7678099.62</v>
      </c>
      <c r="AE66" s="38">
        <v>7678099.62</v>
      </c>
      <c r="AF66" s="38">
        <v>-1166339.62</v>
      </c>
      <c r="AG66" s="39">
        <v>1.179112808211605</v>
      </c>
      <c r="AH66" s="38">
        <v>-1166339.62</v>
      </c>
      <c r="AI66" s="39">
        <v>1.179112808211605</v>
      </c>
      <c r="AJ66" s="38">
        <v>0</v>
      </c>
      <c r="AK66" s="39"/>
    </row>
    <row r="67" spans="1:37" ht="63.75" outlineLevel="5">
      <c r="A67" s="35" t="s">
        <v>67</v>
      </c>
      <c r="B67" s="36" t="s">
        <v>391</v>
      </c>
      <c r="C67" s="35" t="s">
        <v>67</v>
      </c>
      <c r="D67" s="35"/>
      <c r="E67" s="35"/>
      <c r="F67" s="37"/>
      <c r="G67" s="35"/>
      <c r="H67" s="35"/>
      <c r="I67" s="35"/>
      <c r="J67" s="35"/>
      <c r="K67" s="35"/>
      <c r="L67" s="35"/>
      <c r="M67" s="35"/>
      <c r="N67" s="35"/>
      <c r="O67" s="38">
        <v>0</v>
      </c>
      <c r="P67" s="38">
        <v>0</v>
      </c>
      <c r="Q67" s="38">
        <v>22877</v>
      </c>
      <c r="R67" s="38">
        <v>22877</v>
      </c>
      <c r="S67" s="38">
        <v>22877</v>
      </c>
      <c r="T67" s="38">
        <v>22877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30342.44</v>
      </c>
      <c r="AA67" s="38">
        <v>30342.44</v>
      </c>
      <c r="AB67" s="38">
        <v>0</v>
      </c>
      <c r="AC67" s="38">
        <v>30342.44</v>
      </c>
      <c r="AD67" s="38">
        <v>30342.44</v>
      </c>
      <c r="AE67" s="38">
        <v>30342.44</v>
      </c>
      <c r="AF67" s="38">
        <v>-7465.44</v>
      </c>
      <c r="AG67" s="39">
        <v>1.3263295012457927</v>
      </c>
      <c r="AH67" s="38">
        <v>-7465.44</v>
      </c>
      <c r="AI67" s="39">
        <v>1.3263295012457927</v>
      </c>
      <c r="AJ67" s="38">
        <v>0</v>
      </c>
      <c r="AK67" s="39"/>
    </row>
    <row r="68" spans="1:37" ht="51" outlineLevel="5">
      <c r="A68" s="35" t="s">
        <v>68</v>
      </c>
      <c r="B68" s="36" t="s">
        <v>392</v>
      </c>
      <c r="C68" s="35" t="s">
        <v>68</v>
      </c>
      <c r="D68" s="35"/>
      <c r="E68" s="35"/>
      <c r="F68" s="37"/>
      <c r="G68" s="35"/>
      <c r="H68" s="35"/>
      <c r="I68" s="35"/>
      <c r="J68" s="35"/>
      <c r="K68" s="35"/>
      <c r="L68" s="35"/>
      <c r="M68" s="35"/>
      <c r="N68" s="35"/>
      <c r="O68" s="38">
        <v>0</v>
      </c>
      <c r="P68" s="38">
        <v>0</v>
      </c>
      <c r="Q68" s="38">
        <v>1000</v>
      </c>
      <c r="R68" s="38">
        <v>1000</v>
      </c>
      <c r="S68" s="38">
        <v>1000</v>
      </c>
      <c r="T68" s="38">
        <v>1000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1000</v>
      </c>
      <c r="AA68" s="38">
        <v>1000</v>
      </c>
      <c r="AB68" s="38">
        <v>0</v>
      </c>
      <c r="AC68" s="38">
        <v>1000</v>
      </c>
      <c r="AD68" s="38">
        <v>1000</v>
      </c>
      <c r="AE68" s="38">
        <v>1000</v>
      </c>
      <c r="AF68" s="38">
        <v>0</v>
      </c>
      <c r="AG68" s="39">
        <v>1</v>
      </c>
      <c r="AH68" s="38">
        <v>0</v>
      </c>
      <c r="AI68" s="39">
        <v>1</v>
      </c>
      <c r="AJ68" s="38">
        <v>0</v>
      </c>
      <c r="AK68" s="39"/>
    </row>
    <row r="69" spans="1:37" ht="51" outlineLevel="5">
      <c r="A69" s="35" t="s">
        <v>69</v>
      </c>
      <c r="B69" s="36" t="s">
        <v>393</v>
      </c>
      <c r="C69" s="35" t="s">
        <v>69</v>
      </c>
      <c r="D69" s="35"/>
      <c r="E69" s="35"/>
      <c r="F69" s="37"/>
      <c r="G69" s="35"/>
      <c r="H69" s="35"/>
      <c r="I69" s="35"/>
      <c r="J69" s="35"/>
      <c r="K69" s="35"/>
      <c r="L69" s="35"/>
      <c r="M69" s="35"/>
      <c r="N69" s="35"/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9"/>
      <c r="AH69" s="38">
        <v>0</v>
      </c>
      <c r="AI69" s="39"/>
      <c r="AJ69" s="38">
        <v>0</v>
      </c>
      <c r="AK69" s="39"/>
    </row>
    <row r="70" spans="1:37" ht="12.75" outlineLevel="1">
      <c r="A70" s="35" t="s">
        <v>394</v>
      </c>
      <c r="B70" s="36" t="s">
        <v>395</v>
      </c>
      <c r="C70" s="35" t="s">
        <v>394</v>
      </c>
      <c r="D70" s="35"/>
      <c r="E70" s="35"/>
      <c r="F70" s="37"/>
      <c r="G70" s="35"/>
      <c r="H70" s="35"/>
      <c r="I70" s="35"/>
      <c r="J70" s="35"/>
      <c r="K70" s="35"/>
      <c r="L70" s="35"/>
      <c r="M70" s="35"/>
      <c r="N70" s="35"/>
      <c r="O70" s="38">
        <v>0</v>
      </c>
      <c r="P70" s="38">
        <v>40000</v>
      </c>
      <c r="Q70" s="38">
        <v>7100</v>
      </c>
      <c r="R70" s="38">
        <v>47100</v>
      </c>
      <c r="S70" s="38">
        <v>47100</v>
      </c>
      <c r="T70" s="38">
        <v>47100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50380</v>
      </c>
      <c r="AA70" s="38">
        <v>50380</v>
      </c>
      <c r="AB70" s="38">
        <v>0</v>
      </c>
      <c r="AC70" s="38">
        <v>50380</v>
      </c>
      <c r="AD70" s="38">
        <v>50380</v>
      </c>
      <c r="AE70" s="38">
        <v>50380</v>
      </c>
      <c r="AF70" s="38">
        <v>-3280</v>
      </c>
      <c r="AG70" s="39">
        <v>1.0696390658174098</v>
      </c>
      <c r="AH70" s="38">
        <v>-3280</v>
      </c>
      <c r="AI70" s="39">
        <v>1.0696390658174098</v>
      </c>
      <c r="AJ70" s="38">
        <v>0</v>
      </c>
      <c r="AK70" s="39"/>
    </row>
    <row r="71" spans="1:37" ht="12.75" outlineLevel="2">
      <c r="A71" s="35" t="s">
        <v>396</v>
      </c>
      <c r="B71" s="36" t="s">
        <v>397</v>
      </c>
      <c r="C71" s="35" t="s">
        <v>396</v>
      </c>
      <c r="D71" s="35"/>
      <c r="E71" s="35"/>
      <c r="F71" s="37"/>
      <c r="G71" s="35"/>
      <c r="H71" s="35"/>
      <c r="I71" s="35"/>
      <c r="J71" s="35"/>
      <c r="K71" s="35"/>
      <c r="L71" s="35"/>
      <c r="M71" s="35"/>
      <c r="N71" s="35"/>
      <c r="O71" s="38">
        <v>0</v>
      </c>
      <c r="P71" s="38">
        <v>40000</v>
      </c>
      <c r="Q71" s="38">
        <v>7100</v>
      </c>
      <c r="R71" s="38">
        <v>47100</v>
      </c>
      <c r="S71" s="38">
        <v>47100</v>
      </c>
      <c r="T71" s="38">
        <v>47100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50380</v>
      </c>
      <c r="AA71" s="38">
        <v>50380</v>
      </c>
      <c r="AB71" s="38">
        <v>0</v>
      </c>
      <c r="AC71" s="38">
        <v>50380</v>
      </c>
      <c r="AD71" s="38">
        <v>50380</v>
      </c>
      <c r="AE71" s="38">
        <v>50380</v>
      </c>
      <c r="AF71" s="38">
        <v>-3280</v>
      </c>
      <c r="AG71" s="39">
        <v>1.0696390658174098</v>
      </c>
      <c r="AH71" s="38">
        <v>-3280</v>
      </c>
      <c r="AI71" s="39">
        <v>1.0696390658174098</v>
      </c>
      <c r="AJ71" s="38">
        <v>0</v>
      </c>
      <c r="AK71" s="39"/>
    </row>
    <row r="72" spans="1:37" ht="12.75" outlineLevel="3">
      <c r="A72" s="35" t="s">
        <v>398</v>
      </c>
      <c r="B72" s="36" t="s">
        <v>117</v>
      </c>
      <c r="C72" s="35" t="s">
        <v>398</v>
      </c>
      <c r="D72" s="35"/>
      <c r="E72" s="35"/>
      <c r="F72" s="37"/>
      <c r="G72" s="35"/>
      <c r="H72" s="35"/>
      <c r="I72" s="35"/>
      <c r="J72" s="35"/>
      <c r="K72" s="35"/>
      <c r="L72" s="35"/>
      <c r="M72" s="35"/>
      <c r="N72" s="35"/>
      <c r="O72" s="38">
        <v>0</v>
      </c>
      <c r="P72" s="38">
        <v>40000</v>
      </c>
      <c r="Q72" s="38">
        <v>7100</v>
      </c>
      <c r="R72" s="38">
        <v>47100</v>
      </c>
      <c r="S72" s="38">
        <v>47100</v>
      </c>
      <c r="T72" s="38">
        <v>47100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50380</v>
      </c>
      <c r="AA72" s="38">
        <v>50380</v>
      </c>
      <c r="AB72" s="38">
        <v>0</v>
      </c>
      <c r="AC72" s="38">
        <v>50380</v>
      </c>
      <c r="AD72" s="38">
        <v>50380</v>
      </c>
      <c r="AE72" s="38">
        <v>50380</v>
      </c>
      <c r="AF72" s="38">
        <v>-3280</v>
      </c>
      <c r="AG72" s="39">
        <v>1.0696390658174098</v>
      </c>
      <c r="AH72" s="38">
        <v>-3280</v>
      </c>
      <c r="AI72" s="39">
        <v>1.0696390658174098</v>
      </c>
      <c r="AJ72" s="38">
        <v>0</v>
      </c>
      <c r="AK72" s="39"/>
    </row>
    <row r="73" spans="1:37" ht="12.75" outlineLevel="4">
      <c r="A73" s="35" t="s">
        <v>398</v>
      </c>
      <c r="B73" s="36" t="s">
        <v>340</v>
      </c>
      <c r="C73" s="35" t="s">
        <v>398</v>
      </c>
      <c r="D73" s="35"/>
      <c r="E73" s="35"/>
      <c r="F73" s="37"/>
      <c r="G73" s="35"/>
      <c r="H73" s="35"/>
      <c r="I73" s="35"/>
      <c r="J73" s="35"/>
      <c r="K73" s="35"/>
      <c r="L73" s="35"/>
      <c r="M73" s="35"/>
      <c r="N73" s="35"/>
      <c r="O73" s="38">
        <v>0</v>
      </c>
      <c r="P73" s="38">
        <v>40000</v>
      </c>
      <c r="Q73" s="38">
        <v>7100</v>
      </c>
      <c r="R73" s="38">
        <v>47100</v>
      </c>
      <c r="S73" s="38">
        <v>47100</v>
      </c>
      <c r="T73" s="38">
        <v>47100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50380</v>
      </c>
      <c r="AA73" s="38">
        <v>50380</v>
      </c>
      <c r="AB73" s="38">
        <v>0</v>
      </c>
      <c r="AC73" s="38">
        <v>50380</v>
      </c>
      <c r="AD73" s="38">
        <v>50380</v>
      </c>
      <c r="AE73" s="38">
        <v>50380</v>
      </c>
      <c r="AF73" s="38">
        <v>-3280</v>
      </c>
      <c r="AG73" s="39">
        <v>1.0696390658174098</v>
      </c>
      <c r="AH73" s="38">
        <v>-3280</v>
      </c>
      <c r="AI73" s="39">
        <v>1.0696390658174098</v>
      </c>
      <c r="AJ73" s="38">
        <v>0</v>
      </c>
      <c r="AK73" s="39"/>
    </row>
    <row r="74" spans="1:37" ht="63.75" outlineLevel="5">
      <c r="A74" s="35" t="s">
        <v>15</v>
      </c>
      <c r="B74" s="36" t="s">
        <v>399</v>
      </c>
      <c r="C74" s="35" t="s">
        <v>15</v>
      </c>
      <c r="D74" s="35"/>
      <c r="E74" s="35"/>
      <c r="F74" s="37"/>
      <c r="G74" s="35"/>
      <c r="H74" s="35"/>
      <c r="I74" s="35"/>
      <c r="J74" s="35"/>
      <c r="K74" s="35"/>
      <c r="L74" s="35"/>
      <c r="M74" s="35"/>
      <c r="N74" s="35"/>
      <c r="O74" s="38">
        <v>0</v>
      </c>
      <c r="P74" s="38">
        <v>40000</v>
      </c>
      <c r="Q74" s="38">
        <v>7100</v>
      </c>
      <c r="R74" s="38">
        <v>47100</v>
      </c>
      <c r="S74" s="38">
        <v>47100</v>
      </c>
      <c r="T74" s="38">
        <v>47100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50380</v>
      </c>
      <c r="AA74" s="38">
        <v>50380</v>
      </c>
      <c r="AB74" s="38">
        <v>0</v>
      </c>
      <c r="AC74" s="38">
        <v>50380</v>
      </c>
      <c r="AD74" s="38">
        <v>50380</v>
      </c>
      <c r="AE74" s="38">
        <v>50380</v>
      </c>
      <c r="AF74" s="38">
        <v>-3280</v>
      </c>
      <c r="AG74" s="39">
        <v>1.0696390658174098</v>
      </c>
      <c r="AH74" s="38">
        <v>-3280</v>
      </c>
      <c r="AI74" s="39">
        <v>1.0696390658174098</v>
      </c>
      <c r="AJ74" s="38">
        <v>0</v>
      </c>
      <c r="AK74" s="39"/>
    </row>
    <row r="75" spans="1:37" ht="38.25" outlineLevel="1">
      <c r="A75" s="35" t="s">
        <v>400</v>
      </c>
      <c r="B75" s="36" t="s">
        <v>401</v>
      </c>
      <c r="C75" s="35" t="s">
        <v>400</v>
      </c>
      <c r="D75" s="35"/>
      <c r="E75" s="35"/>
      <c r="F75" s="37"/>
      <c r="G75" s="35"/>
      <c r="H75" s="35"/>
      <c r="I75" s="35"/>
      <c r="J75" s="35"/>
      <c r="K75" s="35"/>
      <c r="L75" s="35"/>
      <c r="M75" s="35"/>
      <c r="N75" s="35"/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1.04</v>
      </c>
      <c r="AA75" s="38">
        <v>1.04</v>
      </c>
      <c r="AB75" s="38">
        <v>0</v>
      </c>
      <c r="AC75" s="38">
        <v>1.04</v>
      </c>
      <c r="AD75" s="38">
        <v>1.04</v>
      </c>
      <c r="AE75" s="38">
        <v>1.04</v>
      </c>
      <c r="AF75" s="38">
        <v>-1.04</v>
      </c>
      <c r="AG75" s="39"/>
      <c r="AH75" s="38">
        <v>-1.04</v>
      </c>
      <c r="AI75" s="39"/>
      <c r="AJ75" s="38">
        <v>0</v>
      </c>
      <c r="AK75" s="39"/>
    </row>
    <row r="76" spans="1:37" ht="12.75" outlineLevel="2">
      <c r="A76" s="35" t="s">
        <v>402</v>
      </c>
      <c r="B76" s="36" t="s">
        <v>403</v>
      </c>
      <c r="C76" s="35" t="s">
        <v>402</v>
      </c>
      <c r="D76" s="35"/>
      <c r="E76" s="35"/>
      <c r="F76" s="37"/>
      <c r="G76" s="35"/>
      <c r="H76" s="35"/>
      <c r="I76" s="35"/>
      <c r="J76" s="35"/>
      <c r="K76" s="35"/>
      <c r="L76" s="35"/>
      <c r="M76" s="35"/>
      <c r="N76" s="35"/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1.04</v>
      </c>
      <c r="AA76" s="38">
        <v>1.04</v>
      </c>
      <c r="AB76" s="38">
        <v>0</v>
      </c>
      <c r="AC76" s="38">
        <v>1.04</v>
      </c>
      <c r="AD76" s="38">
        <v>1.04</v>
      </c>
      <c r="AE76" s="38">
        <v>1.04</v>
      </c>
      <c r="AF76" s="38">
        <v>-1.04</v>
      </c>
      <c r="AG76" s="39"/>
      <c r="AH76" s="38">
        <v>-1.04</v>
      </c>
      <c r="AI76" s="39"/>
      <c r="AJ76" s="38">
        <v>0</v>
      </c>
      <c r="AK76" s="39"/>
    </row>
    <row r="77" spans="1:37" ht="25.5" outlineLevel="3">
      <c r="A77" s="35" t="s">
        <v>404</v>
      </c>
      <c r="B77" s="36" t="s">
        <v>405</v>
      </c>
      <c r="C77" s="35" t="s">
        <v>404</v>
      </c>
      <c r="D77" s="35"/>
      <c r="E77" s="35"/>
      <c r="F77" s="37"/>
      <c r="G77" s="35"/>
      <c r="H77" s="35"/>
      <c r="I77" s="35"/>
      <c r="J77" s="35"/>
      <c r="K77" s="35"/>
      <c r="L77" s="35"/>
      <c r="M77" s="35"/>
      <c r="N77" s="35"/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1.04</v>
      </c>
      <c r="AA77" s="38">
        <v>1.04</v>
      </c>
      <c r="AB77" s="38">
        <v>0</v>
      </c>
      <c r="AC77" s="38">
        <v>1.04</v>
      </c>
      <c r="AD77" s="38">
        <v>1.04</v>
      </c>
      <c r="AE77" s="38">
        <v>1.04</v>
      </c>
      <c r="AF77" s="38">
        <v>-1.04</v>
      </c>
      <c r="AG77" s="39"/>
      <c r="AH77" s="38">
        <v>-1.04</v>
      </c>
      <c r="AI77" s="39"/>
      <c r="AJ77" s="38">
        <v>0</v>
      </c>
      <c r="AK77" s="39"/>
    </row>
    <row r="78" spans="1:37" ht="12.75" outlineLevel="4">
      <c r="A78" s="35" t="s">
        <v>406</v>
      </c>
      <c r="B78" s="36" t="s">
        <v>340</v>
      </c>
      <c r="C78" s="35" t="s">
        <v>406</v>
      </c>
      <c r="D78" s="35"/>
      <c r="E78" s="35"/>
      <c r="F78" s="37"/>
      <c r="G78" s="35"/>
      <c r="H78" s="35"/>
      <c r="I78" s="35"/>
      <c r="J78" s="35"/>
      <c r="K78" s="35"/>
      <c r="L78" s="35"/>
      <c r="M78" s="35"/>
      <c r="N78" s="35"/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1.04</v>
      </c>
      <c r="AA78" s="38">
        <v>1.04</v>
      </c>
      <c r="AB78" s="38">
        <v>0</v>
      </c>
      <c r="AC78" s="38">
        <v>1.04</v>
      </c>
      <c r="AD78" s="38">
        <v>1.04</v>
      </c>
      <c r="AE78" s="38">
        <v>1.04</v>
      </c>
      <c r="AF78" s="38">
        <v>-1.04</v>
      </c>
      <c r="AG78" s="39"/>
      <c r="AH78" s="38">
        <v>-1.04</v>
      </c>
      <c r="AI78" s="39"/>
      <c r="AJ78" s="38">
        <v>0</v>
      </c>
      <c r="AK78" s="39"/>
    </row>
    <row r="79" spans="1:37" ht="25.5" outlineLevel="5">
      <c r="A79" s="35" t="s">
        <v>70</v>
      </c>
      <c r="B79" s="36" t="s">
        <v>407</v>
      </c>
      <c r="C79" s="35" t="s">
        <v>70</v>
      </c>
      <c r="D79" s="35"/>
      <c r="E79" s="35"/>
      <c r="F79" s="37"/>
      <c r="G79" s="35"/>
      <c r="H79" s="35"/>
      <c r="I79" s="35"/>
      <c r="J79" s="35"/>
      <c r="K79" s="35"/>
      <c r="L79" s="35"/>
      <c r="M79" s="35"/>
      <c r="N79" s="35"/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0.04</v>
      </c>
      <c r="AA79" s="38">
        <v>0.04</v>
      </c>
      <c r="AB79" s="38">
        <v>0</v>
      </c>
      <c r="AC79" s="38">
        <v>0.04</v>
      </c>
      <c r="AD79" s="38">
        <v>0.04</v>
      </c>
      <c r="AE79" s="38">
        <v>0.04</v>
      </c>
      <c r="AF79" s="38">
        <v>-0.04</v>
      </c>
      <c r="AG79" s="39"/>
      <c r="AH79" s="38">
        <v>-0.04</v>
      </c>
      <c r="AI79" s="39"/>
      <c r="AJ79" s="38">
        <v>0</v>
      </c>
      <c r="AK79" s="39"/>
    </row>
    <row r="80" spans="1:37" ht="25.5" outlineLevel="5">
      <c r="A80" s="35" t="s">
        <v>71</v>
      </c>
      <c r="B80" s="36" t="s">
        <v>408</v>
      </c>
      <c r="C80" s="35" t="s">
        <v>71</v>
      </c>
      <c r="D80" s="35"/>
      <c r="E80" s="35"/>
      <c r="F80" s="37"/>
      <c r="G80" s="35"/>
      <c r="H80" s="35"/>
      <c r="I80" s="35"/>
      <c r="J80" s="35"/>
      <c r="K80" s="35"/>
      <c r="L80" s="35"/>
      <c r="M80" s="35"/>
      <c r="N80" s="35"/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1</v>
      </c>
      <c r="AA80" s="38">
        <v>1</v>
      </c>
      <c r="AB80" s="38">
        <v>0</v>
      </c>
      <c r="AC80" s="38">
        <v>1</v>
      </c>
      <c r="AD80" s="38">
        <v>1</v>
      </c>
      <c r="AE80" s="38">
        <v>1</v>
      </c>
      <c r="AF80" s="38">
        <v>-1</v>
      </c>
      <c r="AG80" s="39"/>
      <c r="AH80" s="38">
        <v>-1</v>
      </c>
      <c r="AI80" s="39"/>
      <c r="AJ80" s="38">
        <v>0</v>
      </c>
      <c r="AK80" s="39"/>
    </row>
    <row r="81" spans="1:37" ht="38.25" outlineLevel="1">
      <c r="A81" s="35" t="s">
        <v>409</v>
      </c>
      <c r="B81" s="36" t="s">
        <v>410</v>
      </c>
      <c r="C81" s="35" t="s">
        <v>409</v>
      </c>
      <c r="D81" s="35"/>
      <c r="E81" s="35"/>
      <c r="F81" s="37"/>
      <c r="G81" s="35"/>
      <c r="H81" s="35"/>
      <c r="I81" s="35"/>
      <c r="J81" s="35"/>
      <c r="K81" s="35"/>
      <c r="L81" s="35"/>
      <c r="M81" s="35"/>
      <c r="N81" s="35"/>
      <c r="O81" s="38">
        <v>0</v>
      </c>
      <c r="P81" s="38">
        <v>5680558</v>
      </c>
      <c r="Q81" s="38">
        <v>2968108.74</v>
      </c>
      <c r="R81" s="38">
        <v>8648666.74</v>
      </c>
      <c r="S81" s="38">
        <v>8648666.74</v>
      </c>
      <c r="T81" s="38">
        <v>8648666.74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14842042.47</v>
      </c>
      <c r="AA81" s="38">
        <v>14842042.47</v>
      </c>
      <c r="AB81" s="38">
        <v>0</v>
      </c>
      <c r="AC81" s="38">
        <v>14842042.47</v>
      </c>
      <c r="AD81" s="38">
        <v>14842042.47</v>
      </c>
      <c r="AE81" s="38">
        <v>14842042.47</v>
      </c>
      <c r="AF81" s="38">
        <v>-6193375.73</v>
      </c>
      <c r="AG81" s="39">
        <v>1.716107570818482</v>
      </c>
      <c r="AH81" s="38">
        <v>-6193375.73</v>
      </c>
      <c r="AI81" s="39">
        <v>1.716107570818482</v>
      </c>
      <c r="AJ81" s="38">
        <v>0</v>
      </c>
      <c r="AK81" s="39"/>
    </row>
    <row r="82" spans="1:37" ht="76.5" outlineLevel="2">
      <c r="A82" s="35" t="s">
        <v>411</v>
      </c>
      <c r="B82" s="36" t="s">
        <v>412</v>
      </c>
      <c r="C82" s="35" t="s">
        <v>411</v>
      </c>
      <c r="D82" s="35"/>
      <c r="E82" s="35"/>
      <c r="F82" s="37"/>
      <c r="G82" s="35"/>
      <c r="H82" s="35"/>
      <c r="I82" s="35"/>
      <c r="J82" s="35"/>
      <c r="K82" s="35"/>
      <c r="L82" s="35"/>
      <c r="M82" s="35"/>
      <c r="N82" s="35"/>
      <c r="O82" s="38">
        <v>0</v>
      </c>
      <c r="P82" s="38">
        <v>5670558</v>
      </c>
      <c r="Q82" s="38">
        <v>2957959.74</v>
      </c>
      <c r="R82" s="38">
        <v>8628517.74</v>
      </c>
      <c r="S82" s="38">
        <v>8628517.74</v>
      </c>
      <c r="T82" s="38">
        <v>8628517.74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14821892.84</v>
      </c>
      <c r="AA82" s="38">
        <v>14821892.84</v>
      </c>
      <c r="AB82" s="38">
        <v>0</v>
      </c>
      <c r="AC82" s="38">
        <v>14821892.84</v>
      </c>
      <c r="AD82" s="38">
        <v>14821892.84</v>
      </c>
      <c r="AE82" s="38">
        <v>14821892.84</v>
      </c>
      <c r="AF82" s="38">
        <v>-6193375.1</v>
      </c>
      <c r="AG82" s="39">
        <v>1.7177797260923289</v>
      </c>
      <c r="AH82" s="38">
        <v>-6193375.1</v>
      </c>
      <c r="AI82" s="39">
        <v>1.7177797260923289</v>
      </c>
      <c r="AJ82" s="38">
        <v>0</v>
      </c>
      <c r="AK82" s="39"/>
    </row>
    <row r="83" spans="1:37" ht="51" outlineLevel="3">
      <c r="A83" s="35" t="s">
        <v>413</v>
      </c>
      <c r="B83" s="36" t="s">
        <v>414</v>
      </c>
      <c r="C83" s="35" t="s">
        <v>413</v>
      </c>
      <c r="D83" s="35"/>
      <c r="E83" s="35"/>
      <c r="F83" s="37"/>
      <c r="G83" s="35"/>
      <c r="H83" s="35"/>
      <c r="I83" s="35"/>
      <c r="J83" s="35"/>
      <c r="K83" s="35"/>
      <c r="L83" s="35"/>
      <c r="M83" s="35"/>
      <c r="N83" s="35"/>
      <c r="O83" s="38">
        <v>0</v>
      </c>
      <c r="P83" s="38">
        <v>1295842</v>
      </c>
      <c r="Q83" s="38">
        <v>2045417.42</v>
      </c>
      <c r="R83" s="38">
        <v>3341259.42</v>
      </c>
      <c r="S83" s="38">
        <v>3341259.42</v>
      </c>
      <c r="T83" s="38">
        <v>3341259.42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8724718.1</v>
      </c>
      <c r="AA83" s="38">
        <v>8724718.1</v>
      </c>
      <c r="AB83" s="38">
        <v>0</v>
      </c>
      <c r="AC83" s="38">
        <v>8724718.1</v>
      </c>
      <c r="AD83" s="38">
        <v>8724718.1</v>
      </c>
      <c r="AE83" s="38">
        <v>8724718.1</v>
      </c>
      <c r="AF83" s="38">
        <v>-5383458.68</v>
      </c>
      <c r="AG83" s="39">
        <v>2.611206435446428</v>
      </c>
      <c r="AH83" s="38">
        <v>-5383458.68</v>
      </c>
      <c r="AI83" s="39">
        <v>2.611206435446428</v>
      </c>
      <c r="AJ83" s="38">
        <v>0</v>
      </c>
      <c r="AK83" s="39"/>
    </row>
    <row r="84" spans="1:37" ht="12.75" outlineLevel="4">
      <c r="A84" s="35" t="s">
        <v>415</v>
      </c>
      <c r="B84" s="36" t="s">
        <v>340</v>
      </c>
      <c r="C84" s="35" t="s">
        <v>415</v>
      </c>
      <c r="D84" s="35"/>
      <c r="E84" s="35"/>
      <c r="F84" s="37"/>
      <c r="G84" s="35"/>
      <c r="H84" s="35"/>
      <c r="I84" s="35"/>
      <c r="J84" s="35"/>
      <c r="K84" s="35"/>
      <c r="L84" s="35"/>
      <c r="M84" s="35"/>
      <c r="N84" s="35"/>
      <c r="O84" s="38">
        <v>0</v>
      </c>
      <c r="P84" s="38">
        <v>1295842</v>
      </c>
      <c r="Q84" s="38">
        <v>2045417.42</v>
      </c>
      <c r="R84" s="38">
        <v>3341259.42</v>
      </c>
      <c r="S84" s="38">
        <v>3341259.42</v>
      </c>
      <c r="T84" s="38">
        <v>3341259.42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8724718.1</v>
      </c>
      <c r="AA84" s="38">
        <v>8724718.1</v>
      </c>
      <c r="AB84" s="38">
        <v>0</v>
      </c>
      <c r="AC84" s="38">
        <v>8724718.1</v>
      </c>
      <c r="AD84" s="38">
        <v>8724718.1</v>
      </c>
      <c r="AE84" s="38">
        <v>8724718.1</v>
      </c>
      <c r="AF84" s="38">
        <v>-5383458.68</v>
      </c>
      <c r="AG84" s="39">
        <v>2.611206435446428</v>
      </c>
      <c r="AH84" s="38">
        <v>-5383458.68</v>
      </c>
      <c r="AI84" s="39">
        <v>2.611206435446428</v>
      </c>
      <c r="AJ84" s="38">
        <v>0</v>
      </c>
      <c r="AK84" s="39"/>
    </row>
    <row r="85" spans="1:37" ht="63.75" outlineLevel="5">
      <c r="A85" s="35" t="s">
        <v>16</v>
      </c>
      <c r="B85" s="36" t="s">
        <v>416</v>
      </c>
      <c r="C85" s="35" t="s">
        <v>16</v>
      </c>
      <c r="D85" s="35"/>
      <c r="E85" s="35"/>
      <c r="F85" s="37"/>
      <c r="G85" s="35"/>
      <c r="H85" s="35"/>
      <c r="I85" s="35"/>
      <c r="J85" s="35"/>
      <c r="K85" s="35"/>
      <c r="L85" s="35"/>
      <c r="M85" s="35"/>
      <c r="N85" s="35"/>
      <c r="O85" s="38">
        <v>0</v>
      </c>
      <c r="P85" s="38">
        <v>1295842</v>
      </c>
      <c r="Q85" s="38">
        <v>2045417.42</v>
      </c>
      <c r="R85" s="38">
        <v>3341259.42</v>
      </c>
      <c r="S85" s="38">
        <v>3341259.42</v>
      </c>
      <c r="T85" s="38">
        <v>3341259.42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8724718.1</v>
      </c>
      <c r="AA85" s="38">
        <v>8724718.1</v>
      </c>
      <c r="AB85" s="38">
        <v>0</v>
      </c>
      <c r="AC85" s="38">
        <v>8724718.1</v>
      </c>
      <c r="AD85" s="38">
        <v>8724718.1</v>
      </c>
      <c r="AE85" s="38">
        <v>8724718.1</v>
      </c>
      <c r="AF85" s="38">
        <v>-5383458.68</v>
      </c>
      <c r="AG85" s="39">
        <v>2.611206435446428</v>
      </c>
      <c r="AH85" s="38">
        <v>-5383458.68</v>
      </c>
      <c r="AI85" s="39">
        <v>2.611206435446428</v>
      </c>
      <c r="AJ85" s="38">
        <v>0</v>
      </c>
      <c r="AK85" s="39"/>
    </row>
    <row r="86" spans="1:37" ht="76.5" outlineLevel="3">
      <c r="A86" s="35" t="s">
        <v>417</v>
      </c>
      <c r="B86" s="36" t="s">
        <v>418</v>
      </c>
      <c r="C86" s="35" t="s">
        <v>417</v>
      </c>
      <c r="D86" s="35"/>
      <c r="E86" s="35"/>
      <c r="F86" s="37"/>
      <c r="G86" s="35"/>
      <c r="H86" s="35"/>
      <c r="I86" s="35"/>
      <c r="J86" s="35"/>
      <c r="K86" s="35"/>
      <c r="L86" s="35"/>
      <c r="M86" s="35"/>
      <c r="N86" s="35"/>
      <c r="O86" s="38">
        <v>0</v>
      </c>
      <c r="P86" s="38">
        <v>900000</v>
      </c>
      <c r="Q86" s="38">
        <v>-112000</v>
      </c>
      <c r="R86" s="38">
        <v>788000</v>
      </c>
      <c r="S86" s="38">
        <v>788000</v>
      </c>
      <c r="T86" s="38">
        <v>788000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1093348</v>
      </c>
      <c r="AA86" s="38">
        <v>1093348</v>
      </c>
      <c r="AB86" s="38">
        <v>0</v>
      </c>
      <c r="AC86" s="38">
        <v>1093348</v>
      </c>
      <c r="AD86" s="38">
        <v>1093348</v>
      </c>
      <c r="AE86" s="38">
        <v>1093348</v>
      </c>
      <c r="AF86" s="38">
        <v>-305348</v>
      </c>
      <c r="AG86" s="39">
        <v>1.387497461928934</v>
      </c>
      <c r="AH86" s="38">
        <v>-305348</v>
      </c>
      <c r="AI86" s="39">
        <v>1.387497461928934</v>
      </c>
      <c r="AJ86" s="38">
        <v>0</v>
      </c>
      <c r="AK86" s="39"/>
    </row>
    <row r="87" spans="1:37" ht="12.75" outlineLevel="4">
      <c r="A87" s="35" t="s">
        <v>419</v>
      </c>
      <c r="B87" s="36" t="s">
        <v>340</v>
      </c>
      <c r="C87" s="35" t="s">
        <v>419</v>
      </c>
      <c r="D87" s="35"/>
      <c r="E87" s="35"/>
      <c r="F87" s="37"/>
      <c r="G87" s="35"/>
      <c r="H87" s="35"/>
      <c r="I87" s="35"/>
      <c r="J87" s="35"/>
      <c r="K87" s="35"/>
      <c r="L87" s="35"/>
      <c r="M87" s="35"/>
      <c r="N87" s="35"/>
      <c r="O87" s="38">
        <v>0</v>
      </c>
      <c r="P87" s="38">
        <v>900000</v>
      </c>
      <c r="Q87" s="38">
        <v>-112000</v>
      </c>
      <c r="R87" s="38">
        <v>788000</v>
      </c>
      <c r="S87" s="38">
        <v>788000</v>
      </c>
      <c r="T87" s="38">
        <v>788000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1093348</v>
      </c>
      <c r="AA87" s="38">
        <v>1093348</v>
      </c>
      <c r="AB87" s="38">
        <v>0</v>
      </c>
      <c r="AC87" s="38">
        <v>1093348</v>
      </c>
      <c r="AD87" s="38">
        <v>1093348</v>
      </c>
      <c r="AE87" s="38">
        <v>1093348</v>
      </c>
      <c r="AF87" s="38">
        <v>-305348</v>
      </c>
      <c r="AG87" s="39">
        <v>1.387497461928934</v>
      </c>
      <c r="AH87" s="38">
        <v>-305348</v>
      </c>
      <c r="AI87" s="39">
        <v>1.387497461928934</v>
      </c>
      <c r="AJ87" s="38">
        <v>0</v>
      </c>
      <c r="AK87" s="39"/>
    </row>
    <row r="88" spans="1:37" ht="89.25" outlineLevel="5">
      <c r="A88" s="35" t="s">
        <v>17</v>
      </c>
      <c r="B88" s="36" t="s">
        <v>420</v>
      </c>
      <c r="C88" s="35" t="s">
        <v>17</v>
      </c>
      <c r="D88" s="35"/>
      <c r="E88" s="35"/>
      <c r="F88" s="37"/>
      <c r="G88" s="35"/>
      <c r="H88" s="35"/>
      <c r="I88" s="35"/>
      <c r="J88" s="35"/>
      <c r="K88" s="35"/>
      <c r="L88" s="35"/>
      <c r="M88" s="35"/>
      <c r="N88" s="35"/>
      <c r="O88" s="38">
        <v>0</v>
      </c>
      <c r="P88" s="38">
        <v>900000</v>
      </c>
      <c r="Q88" s="38">
        <v>-112000</v>
      </c>
      <c r="R88" s="38">
        <v>788000</v>
      </c>
      <c r="S88" s="38">
        <v>788000</v>
      </c>
      <c r="T88" s="38">
        <v>788000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1093348</v>
      </c>
      <c r="AA88" s="38">
        <v>1093348</v>
      </c>
      <c r="AB88" s="38">
        <v>0</v>
      </c>
      <c r="AC88" s="38">
        <v>1093348</v>
      </c>
      <c r="AD88" s="38">
        <v>1093348</v>
      </c>
      <c r="AE88" s="38">
        <v>1093348</v>
      </c>
      <c r="AF88" s="38">
        <v>-305348</v>
      </c>
      <c r="AG88" s="39">
        <v>1.387497461928934</v>
      </c>
      <c r="AH88" s="38">
        <v>-305348</v>
      </c>
      <c r="AI88" s="39">
        <v>1.387497461928934</v>
      </c>
      <c r="AJ88" s="38">
        <v>0</v>
      </c>
      <c r="AK88" s="39"/>
    </row>
    <row r="89" spans="1:37" ht="76.5" outlineLevel="3">
      <c r="A89" s="35" t="s">
        <v>421</v>
      </c>
      <c r="B89" s="36" t="s">
        <v>422</v>
      </c>
      <c r="C89" s="35" t="s">
        <v>421</v>
      </c>
      <c r="D89" s="35"/>
      <c r="E89" s="35"/>
      <c r="F89" s="37"/>
      <c r="G89" s="35"/>
      <c r="H89" s="35"/>
      <c r="I89" s="35"/>
      <c r="J89" s="35"/>
      <c r="K89" s="35"/>
      <c r="L89" s="35"/>
      <c r="M89" s="35"/>
      <c r="N89" s="35"/>
      <c r="O89" s="38">
        <v>0</v>
      </c>
      <c r="P89" s="38">
        <v>3474716</v>
      </c>
      <c r="Q89" s="38">
        <v>1024542.32</v>
      </c>
      <c r="R89" s="38">
        <v>4499258.32</v>
      </c>
      <c r="S89" s="38">
        <v>4499258.32</v>
      </c>
      <c r="T89" s="38">
        <v>4499258.32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5003826.74</v>
      </c>
      <c r="AA89" s="38">
        <v>5003826.74</v>
      </c>
      <c r="AB89" s="38">
        <v>0</v>
      </c>
      <c r="AC89" s="38">
        <v>5003826.74</v>
      </c>
      <c r="AD89" s="38">
        <v>5003826.74</v>
      </c>
      <c r="AE89" s="38">
        <v>5003826.74</v>
      </c>
      <c r="AF89" s="38">
        <v>-504568.42</v>
      </c>
      <c r="AG89" s="39">
        <v>1.112144799012118</v>
      </c>
      <c r="AH89" s="38">
        <v>-504568.42</v>
      </c>
      <c r="AI89" s="39">
        <v>1.112144799012118</v>
      </c>
      <c r="AJ89" s="38">
        <v>0</v>
      </c>
      <c r="AK89" s="39"/>
    </row>
    <row r="90" spans="1:37" ht="12.75" outlineLevel="4">
      <c r="A90" s="35" t="s">
        <v>423</v>
      </c>
      <c r="B90" s="36" t="s">
        <v>340</v>
      </c>
      <c r="C90" s="35" t="s">
        <v>423</v>
      </c>
      <c r="D90" s="35"/>
      <c r="E90" s="35"/>
      <c r="F90" s="37"/>
      <c r="G90" s="35"/>
      <c r="H90" s="35"/>
      <c r="I90" s="35"/>
      <c r="J90" s="35"/>
      <c r="K90" s="35"/>
      <c r="L90" s="35"/>
      <c r="M90" s="35"/>
      <c r="N90" s="35"/>
      <c r="O90" s="38">
        <v>0</v>
      </c>
      <c r="P90" s="38">
        <v>3474716</v>
      </c>
      <c r="Q90" s="38">
        <v>1024542.32</v>
      </c>
      <c r="R90" s="38">
        <v>4499258.32</v>
      </c>
      <c r="S90" s="38">
        <v>4499258.32</v>
      </c>
      <c r="T90" s="38">
        <v>4499258.32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5003826.74</v>
      </c>
      <c r="AA90" s="38">
        <v>5003826.74</v>
      </c>
      <c r="AB90" s="38">
        <v>0</v>
      </c>
      <c r="AC90" s="38">
        <v>5003826.74</v>
      </c>
      <c r="AD90" s="38">
        <v>5003826.74</v>
      </c>
      <c r="AE90" s="38">
        <v>5003826.74</v>
      </c>
      <c r="AF90" s="38">
        <v>-504568.42</v>
      </c>
      <c r="AG90" s="39">
        <v>1.112144799012118</v>
      </c>
      <c r="AH90" s="38">
        <v>-504568.42</v>
      </c>
      <c r="AI90" s="39">
        <v>1.112144799012118</v>
      </c>
      <c r="AJ90" s="38">
        <v>0</v>
      </c>
      <c r="AK90" s="39"/>
    </row>
    <row r="91" spans="1:37" ht="51" outlineLevel="5">
      <c r="A91" s="35" t="s">
        <v>18</v>
      </c>
      <c r="B91" s="36" t="s">
        <v>424</v>
      </c>
      <c r="C91" s="35" t="s">
        <v>18</v>
      </c>
      <c r="D91" s="35"/>
      <c r="E91" s="35"/>
      <c r="F91" s="37"/>
      <c r="G91" s="35"/>
      <c r="H91" s="35"/>
      <c r="I91" s="35"/>
      <c r="J91" s="35"/>
      <c r="K91" s="35"/>
      <c r="L91" s="35"/>
      <c r="M91" s="35"/>
      <c r="N91" s="35"/>
      <c r="O91" s="38">
        <v>0</v>
      </c>
      <c r="P91" s="38">
        <v>3474716</v>
      </c>
      <c r="Q91" s="38">
        <v>1024542.32</v>
      </c>
      <c r="R91" s="38">
        <v>4499258.32</v>
      </c>
      <c r="S91" s="38">
        <v>4499258.32</v>
      </c>
      <c r="T91" s="38">
        <v>4499258.32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5003826.74</v>
      </c>
      <c r="AA91" s="38">
        <v>5003826.74</v>
      </c>
      <c r="AB91" s="38">
        <v>0</v>
      </c>
      <c r="AC91" s="38">
        <v>5003826.74</v>
      </c>
      <c r="AD91" s="38">
        <v>5003826.74</v>
      </c>
      <c r="AE91" s="38">
        <v>5003826.74</v>
      </c>
      <c r="AF91" s="38">
        <v>-504568.42</v>
      </c>
      <c r="AG91" s="39">
        <v>1.112144799012118</v>
      </c>
      <c r="AH91" s="38">
        <v>-504568.42</v>
      </c>
      <c r="AI91" s="39">
        <v>1.112144799012118</v>
      </c>
      <c r="AJ91" s="38">
        <v>0</v>
      </c>
      <c r="AK91" s="39"/>
    </row>
    <row r="92" spans="1:37" ht="12.75" outlineLevel="2">
      <c r="A92" s="35" t="s">
        <v>425</v>
      </c>
      <c r="B92" s="36" t="s">
        <v>397</v>
      </c>
      <c r="C92" s="35" t="s">
        <v>425</v>
      </c>
      <c r="D92" s="35"/>
      <c r="E92" s="35"/>
      <c r="F92" s="37"/>
      <c r="G92" s="35"/>
      <c r="H92" s="35"/>
      <c r="I92" s="35"/>
      <c r="J92" s="35"/>
      <c r="K92" s="35"/>
      <c r="L92" s="35"/>
      <c r="M92" s="35"/>
      <c r="N92" s="35"/>
      <c r="O92" s="38">
        <v>0</v>
      </c>
      <c r="P92" s="38">
        <v>10000</v>
      </c>
      <c r="Q92" s="38">
        <v>-10000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9"/>
      <c r="AH92" s="38">
        <v>0</v>
      </c>
      <c r="AI92" s="39"/>
      <c r="AJ92" s="38">
        <v>0</v>
      </c>
      <c r="AK92" s="39"/>
    </row>
    <row r="93" spans="1:37" ht="12.75" outlineLevel="3">
      <c r="A93" s="35" t="s">
        <v>426</v>
      </c>
      <c r="B93" s="36" t="s">
        <v>117</v>
      </c>
      <c r="C93" s="35" t="s">
        <v>426</v>
      </c>
      <c r="D93" s="35"/>
      <c r="E93" s="35"/>
      <c r="F93" s="37"/>
      <c r="G93" s="35"/>
      <c r="H93" s="35"/>
      <c r="I93" s="35"/>
      <c r="J93" s="35"/>
      <c r="K93" s="35"/>
      <c r="L93" s="35"/>
      <c r="M93" s="35"/>
      <c r="N93" s="35"/>
      <c r="O93" s="38">
        <v>0</v>
      </c>
      <c r="P93" s="38">
        <v>10000</v>
      </c>
      <c r="Q93" s="38">
        <v>-10000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9"/>
      <c r="AH93" s="38">
        <v>0</v>
      </c>
      <c r="AI93" s="39"/>
      <c r="AJ93" s="38">
        <v>0</v>
      </c>
      <c r="AK93" s="39"/>
    </row>
    <row r="94" spans="1:37" ht="12.75" outlineLevel="4">
      <c r="A94" s="35" t="s">
        <v>427</v>
      </c>
      <c r="B94" s="36" t="s">
        <v>340</v>
      </c>
      <c r="C94" s="35" t="s">
        <v>427</v>
      </c>
      <c r="D94" s="35"/>
      <c r="E94" s="35"/>
      <c r="F94" s="37"/>
      <c r="G94" s="35"/>
      <c r="H94" s="35"/>
      <c r="I94" s="35"/>
      <c r="J94" s="35"/>
      <c r="K94" s="35"/>
      <c r="L94" s="35"/>
      <c r="M94" s="35"/>
      <c r="N94" s="35"/>
      <c r="O94" s="38">
        <v>0</v>
      </c>
      <c r="P94" s="38">
        <v>10000</v>
      </c>
      <c r="Q94" s="38">
        <v>-10000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9"/>
      <c r="AH94" s="38">
        <v>0</v>
      </c>
      <c r="AI94" s="39"/>
      <c r="AJ94" s="38">
        <v>0</v>
      </c>
      <c r="AK94" s="39"/>
    </row>
    <row r="95" spans="1:37" ht="51" outlineLevel="5">
      <c r="A95" s="35" t="s">
        <v>19</v>
      </c>
      <c r="B95" s="36" t="s">
        <v>428</v>
      </c>
      <c r="C95" s="35" t="s">
        <v>19</v>
      </c>
      <c r="D95" s="35"/>
      <c r="E95" s="35"/>
      <c r="F95" s="37"/>
      <c r="G95" s="35"/>
      <c r="H95" s="35"/>
      <c r="I95" s="35"/>
      <c r="J95" s="35"/>
      <c r="K95" s="35"/>
      <c r="L95" s="35"/>
      <c r="M95" s="35"/>
      <c r="N95" s="35"/>
      <c r="O95" s="38">
        <v>0</v>
      </c>
      <c r="P95" s="38">
        <v>10000</v>
      </c>
      <c r="Q95" s="38">
        <v>-10000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9"/>
      <c r="AH95" s="38">
        <v>0</v>
      </c>
      <c r="AI95" s="39"/>
      <c r="AJ95" s="38">
        <v>0</v>
      </c>
      <c r="AK95" s="39"/>
    </row>
    <row r="96" spans="1:37" ht="12.75" outlineLevel="2">
      <c r="A96" s="35" t="s">
        <v>429</v>
      </c>
      <c r="B96" s="36" t="s">
        <v>397</v>
      </c>
      <c r="C96" s="35" t="s">
        <v>429</v>
      </c>
      <c r="D96" s="35"/>
      <c r="E96" s="35"/>
      <c r="F96" s="37"/>
      <c r="G96" s="35"/>
      <c r="H96" s="35"/>
      <c r="I96" s="35"/>
      <c r="J96" s="35"/>
      <c r="K96" s="35"/>
      <c r="L96" s="35"/>
      <c r="M96" s="35"/>
      <c r="N96" s="35"/>
      <c r="O96" s="38">
        <v>0</v>
      </c>
      <c r="P96" s="38">
        <v>0</v>
      </c>
      <c r="Q96" s="38">
        <v>20149</v>
      </c>
      <c r="R96" s="38">
        <v>20149</v>
      </c>
      <c r="S96" s="38">
        <v>20149</v>
      </c>
      <c r="T96" s="38">
        <v>20149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20149.63</v>
      </c>
      <c r="AA96" s="38">
        <v>20149.63</v>
      </c>
      <c r="AB96" s="38">
        <v>0</v>
      </c>
      <c r="AC96" s="38">
        <v>20149.63</v>
      </c>
      <c r="AD96" s="38">
        <v>20149.63</v>
      </c>
      <c r="AE96" s="38">
        <v>20149.63</v>
      </c>
      <c r="AF96" s="38">
        <v>-0.63</v>
      </c>
      <c r="AG96" s="39">
        <v>1.0000312670604</v>
      </c>
      <c r="AH96" s="38">
        <v>-0.63</v>
      </c>
      <c r="AI96" s="39">
        <v>1.0000312670604</v>
      </c>
      <c r="AJ96" s="38">
        <v>0</v>
      </c>
      <c r="AK96" s="39"/>
    </row>
    <row r="97" spans="1:37" ht="12.75" outlineLevel="3">
      <c r="A97" s="35" t="s">
        <v>430</v>
      </c>
      <c r="B97" s="36" t="s">
        <v>117</v>
      </c>
      <c r="C97" s="35" t="s">
        <v>430</v>
      </c>
      <c r="D97" s="35"/>
      <c r="E97" s="35"/>
      <c r="F97" s="37"/>
      <c r="G97" s="35"/>
      <c r="H97" s="35"/>
      <c r="I97" s="35"/>
      <c r="J97" s="35"/>
      <c r="K97" s="35"/>
      <c r="L97" s="35"/>
      <c r="M97" s="35"/>
      <c r="N97" s="35"/>
      <c r="O97" s="38">
        <v>0</v>
      </c>
      <c r="P97" s="38">
        <v>0</v>
      </c>
      <c r="Q97" s="38">
        <v>20149</v>
      </c>
      <c r="R97" s="38">
        <v>20149</v>
      </c>
      <c r="S97" s="38">
        <v>20149</v>
      </c>
      <c r="T97" s="38">
        <v>20149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20149.63</v>
      </c>
      <c r="AA97" s="38">
        <v>20149.63</v>
      </c>
      <c r="AB97" s="38">
        <v>0</v>
      </c>
      <c r="AC97" s="38">
        <v>20149.63</v>
      </c>
      <c r="AD97" s="38">
        <v>20149.63</v>
      </c>
      <c r="AE97" s="38">
        <v>20149.63</v>
      </c>
      <c r="AF97" s="38">
        <v>-0.63</v>
      </c>
      <c r="AG97" s="39">
        <v>1.0000312670604</v>
      </c>
      <c r="AH97" s="38">
        <v>-0.63</v>
      </c>
      <c r="AI97" s="39">
        <v>1.0000312670604</v>
      </c>
      <c r="AJ97" s="38">
        <v>0</v>
      </c>
      <c r="AK97" s="39"/>
    </row>
    <row r="98" spans="1:37" ht="12.75" outlineLevel="4">
      <c r="A98" s="35" t="s">
        <v>431</v>
      </c>
      <c r="B98" s="36" t="s">
        <v>340</v>
      </c>
      <c r="C98" s="35" t="s">
        <v>431</v>
      </c>
      <c r="D98" s="35"/>
      <c r="E98" s="35"/>
      <c r="F98" s="37"/>
      <c r="G98" s="35"/>
      <c r="H98" s="35"/>
      <c r="I98" s="35"/>
      <c r="J98" s="35"/>
      <c r="K98" s="35"/>
      <c r="L98" s="35"/>
      <c r="M98" s="35"/>
      <c r="N98" s="35"/>
      <c r="O98" s="38">
        <v>0</v>
      </c>
      <c r="P98" s="38">
        <v>0</v>
      </c>
      <c r="Q98" s="38">
        <v>20149</v>
      </c>
      <c r="R98" s="38">
        <v>20149</v>
      </c>
      <c r="S98" s="38">
        <v>20149</v>
      </c>
      <c r="T98" s="38">
        <v>20149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20149.63</v>
      </c>
      <c r="AA98" s="38">
        <v>20149.63</v>
      </c>
      <c r="AB98" s="38">
        <v>0</v>
      </c>
      <c r="AC98" s="38">
        <v>20149.63</v>
      </c>
      <c r="AD98" s="38">
        <v>20149.63</v>
      </c>
      <c r="AE98" s="38">
        <v>20149.63</v>
      </c>
      <c r="AF98" s="38">
        <v>-0.63</v>
      </c>
      <c r="AG98" s="39">
        <v>1.0000312670604</v>
      </c>
      <c r="AH98" s="38">
        <v>-0.63</v>
      </c>
      <c r="AI98" s="39">
        <v>1.0000312670604</v>
      </c>
      <c r="AJ98" s="38">
        <v>0</v>
      </c>
      <c r="AK98" s="39"/>
    </row>
    <row r="99" spans="1:37" ht="76.5" outlineLevel="5">
      <c r="A99" s="35" t="s">
        <v>20</v>
      </c>
      <c r="B99" s="36" t="s">
        <v>432</v>
      </c>
      <c r="C99" s="35" t="s">
        <v>20</v>
      </c>
      <c r="D99" s="35"/>
      <c r="E99" s="35"/>
      <c r="F99" s="37"/>
      <c r="G99" s="35"/>
      <c r="H99" s="35"/>
      <c r="I99" s="35"/>
      <c r="J99" s="35"/>
      <c r="K99" s="35"/>
      <c r="L99" s="35"/>
      <c r="M99" s="35"/>
      <c r="N99" s="35"/>
      <c r="O99" s="38">
        <v>0</v>
      </c>
      <c r="P99" s="38">
        <v>0</v>
      </c>
      <c r="Q99" s="38">
        <v>20149</v>
      </c>
      <c r="R99" s="38">
        <v>20149</v>
      </c>
      <c r="S99" s="38">
        <v>20149</v>
      </c>
      <c r="T99" s="38">
        <v>20149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20149.63</v>
      </c>
      <c r="AA99" s="38">
        <v>20149.63</v>
      </c>
      <c r="AB99" s="38">
        <v>0</v>
      </c>
      <c r="AC99" s="38">
        <v>20149.63</v>
      </c>
      <c r="AD99" s="38">
        <v>20149.63</v>
      </c>
      <c r="AE99" s="38">
        <v>20149.63</v>
      </c>
      <c r="AF99" s="38">
        <v>-0.63</v>
      </c>
      <c r="AG99" s="39">
        <v>1.0000312670604</v>
      </c>
      <c r="AH99" s="38">
        <v>-0.63</v>
      </c>
      <c r="AI99" s="39">
        <v>1.0000312670604</v>
      </c>
      <c r="AJ99" s="38">
        <v>0</v>
      </c>
      <c r="AK99" s="39"/>
    </row>
    <row r="100" spans="1:37" ht="25.5" outlineLevel="1">
      <c r="A100" s="35" t="s">
        <v>433</v>
      </c>
      <c r="B100" s="36" t="s">
        <v>434</v>
      </c>
      <c r="C100" s="35" t="s">
        <v>433</v>
      </c>
      <c r="D100" s="35"/>
      <c r="E100" s="35"/>
      <c r="F100" s="37"/>
      <c r="G100" s="35"/>
      <c r="H100" s="35"/>
      <c r="I100" s="35"/>
      <c r="J100" s="35"/>
      <c r="K100" s="35"/>
      <c r="L100" s="35"/>
      <c r="M100" s="35"/>
      <c r="N100" s="35"/>
      <c r="O100" s="38">
        <v>0</v>
      </c>
      <c r="P100" s="38">
        <v>0</v>
      </c>
      <c r="Q100" s="38">
        <v>27214.16</v>
      </c>
      <c r="R100" s="38">
        <v>27214.16</v>
      </c>
      <c r="S100" s="38">
        <v>27214.16</v>
      </c>
      <c r="T100" s="38">
        <v>27214.16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27214.16</v>
      </c>
      <c r="AA100" s="38">
        <v>27214.16</v>
      </c>
      <c r="AB100" s="38">
        <v>0</v>
      </c>
      <c r="AC100" s="38">
        <v>27214.16</v>
      </c>
      <c r="AD100" s="38">
        <v>27214.16</v>
      </c>
      <c r="AE100" s="38">
        <v>27214.16</v>
      </c>
      <c r="AF100" s="38">
        <v>0</v>
      </c>
      <c r="AG100" s="39">
        <v>1</v>
      </c>
      <c r="AH100" s="38">
        <v>0</v>
      </c>
      <c r="AI100" s="39">
        <v>1</v>
      </c>
      <c r="AJ100" s="38">
        <v>0</v>
      </c>
      <c r="AK100" s="39"/>
    </row>
    <row r="101" spans="1:37" ht="12.75" outlineLevel="2">
      <c r="A101" s="35" t="s">
        <v>435</v>
      </c>
      <c r="B101" s="36" t="s">
        <v>436</v>
      </c>
      <c r="C101" s="35" t="s">
        <v>435</v>
      </c>
      <c r="D101" s="35"/>
      <c r="E101" s="35"/>
      <c r="F101" s="37"/>
      <c r="G101" s="35"/>
      <c r="H101" s="35"/>
      <c r="I101" s="35"/>
      <c r="J101" s="35"/>
      <c r="K101" s="35"/>
      <c r="L101" s="35"/>
      <c r="M101" s="35"/>
      <c r="N101" s="35"/>
      <c r="O101" s="38">
        <v>0</v>
      </c>
      <c r="P101" s="38">
        <v>0</v>
      </c>
      <c r="Q101" s="38">
        <v>27214.16</v>
      </c>
      <c r="R101" s="38">
        <v>27214.16</v>
      </c>
      <c r="S101" s="38">
        <v>27214.16</v>
      </c>
      <c r="T101" s="38">
        <v>27214.16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27214.16</v>
      </c>
      <c r="AA101" s="38">
        <v>27214.16</v>
      </c>
      <c r="AB101" s="38">
        <v>0</v>
      </c>
      <c r="AC101" s="38">
        <v>27214.16</v>
      </c>
      <c r="AD101" s="38">
        <v>27214.16</v>
      </c>
      <c r="AE101" s="38">
        <v>27214.16</v>
      </c>
      <c r="AF101" s="38">
        <v>0</v>
      </c>
      <c r="AG101" s="39">
        <v>1</v>
      </c>
      <c r="AH101" s="38">
        <v>0</v>
      </c>
      <c r="AI101" s="39">
        <v>1</v>
      </c>
      <c r="AJ101" s="38">
        <v>0</v>
      </c>
      <c r="AK101" s="39"/>
    </row>
    <row r="102" spans="1:37" ht="12.75" outlineLevel="3">
      <c r="A102" s="35" t="s">
        <v>437</v>
      </c>
      <c r="B102" s="36" t="s">
        <v>438</v>
      </c>
      <c r="C102" s="35" t="s">
        <v>437</v>
      </c>
      <c r="D102" s="35"/>
      <c r="E102" s="35"/>
      <c r="F102" s="37"/>
      <c r="G102" s="35"/>
      <c r="H102" s="35"/>
      <c r="I102" s="35"/>
      <c r="J102" s="35"/>
      <c r="K102" s="35"/>
      <c r="L102" s="35"/>
      <c r="M102" s="35"/>
      <c r="N102" s="35"/>
      <c r="O102" s="38">
        <v>0</v>
      </c>
      <c r="P102" s="38">
        <v>0</v>
      </c>
      <c r="Q102" s="38">
        <v>27214.16</v>
      </c>
      <c r="R102" s="38">
        <v>27214.16</v>
      </c>
      <c r="S102" s="38">
        <v>27214.16</v>
      </c>
      <c r="T102" s="38">
        <v>27214.16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27214.16</v>
      </c>
      <c r="AA102" s="38">
        <v>27214.16</v>
      </c>
      <c r="AB102" s="38">
        <v>0</v>
      </c>
      <c r="AC102" s="38">
        <v>27214.16</v>
      </c>
      <c r="AD102" s="38">
        <v>27214.16</v>
      </c>
      <c r="AE102" s="38">
        <v>27214.16</v>
      </c>
      <c r="AF102" s="38">
        <v>0</v>
      </c>
      <c r="AG102" s="39">
        <v>1</v>
      </c>
      <c r="AH102" s="38">
        <v>0</v>
      </c>
      <c r="AI102" s="39">
        <v>1</v>
      </c>
      <c r="AJ102" s="38">
        <v>0</v>
      </c>
      <c r="AK102" s="39"/>
    </row>
    <row r="103" spans="1:37" ht="12.75" outlineLevel="4">
      <c r="A103" s="35" t="s">
        <v>439</v>
      </c>
      <c r="B103" s="36" t="s">
        <v>340</v>
      </c>
      <c r="C103" s="35" t="s">
        <v>439</v>
      </c>
      <c r="D103" s="35"/>
      <c r="E103" s="35"/>
      <c r="F103" s="37"/>
      <c r="G103" s="35"/>
      <c r="H103" s="35"/>
      <c r="I103" s="35"/>
      <c r="J103" s="35"/>
      <c r="K103" s="35"/>
      <c r="L103" s="35"/>
      <c r="M103" s="35"/>
      <c r="N103" s="35"/>
      <c r="O103" s="38">
        <v>0</v>
      </c>
      <c r="P103" s="38">
        <v>0</v>
      </c>
      <c r="Q103" s="38">
        <v>27214.16</v>
      </c>
      <c r="R103" s="38">
        <v>27214.16</v>
      </c>
      <c r="S103" s="38">
        <v>27214.16</v>
      </c>
      <c r="T103" s="38">
        <v>27214.16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27214.16</v>
      </c>
      <c r="AA103" s="38">
        <v>27214.16</v>
      </c>
      <c r="AB103" s="38">
        <v>0</v>
      </c>
      <c r="AC103" s="38">
        <v>27214.16</v>
      </c>
      <c r="AD103" s="38">
        <v>27214.16</v>
      </c>
      <c r="AE103" s="38">
        <v>27214.16</v>
      </c>
      <c r="AF103" s="38">
        <v>0</v>
      </c>
      <c r="AG103" s="39">
        <v>1</v>
      </c>
      <c r="AH103" s="38">
        <v>0</v>
      </c>
      <c r="AI103" s="39">
        <v>1</v>
      </c>
      <c r="AJ103" s="38">
        <v>0</v>
      </c>
      <c r="AK103" s="39"/>
    </row>
    <row r="104" spans="1:37" ht="25.5" outlineLevel="5">
      <c r="A104" s="35" t="s">
        <v>21</v>
      </c>
      <c r="B104" s="36" t="s">
        <v>440</v>
      </c>
      <c r="C104" s="35" t="s">
        <v>21</v>
      </c>
      <c r="D104" s="35"/>
      <c r="E104" s="35"/>
      <c r="F104" s="37"/>
      <c r="G104" s="35"/>
      <c r="H104" s="35"/>
      <c r="I104" s="35"/>
      <c r="J104" s="35"/>
      <c r="K104" s="35"/>
      <c r="L104" s="35"/>
      <c r="M104" s="35"/>
      <c r="N104" s="35"/>
      <c r="O104" s="38">
        <v>0</v>
      </c>
      <c r="P104" s="38">
        <v>0</v>
      </c>
      <c r="Q104" s="38">
        <v>27214.16</v>
      </c>
      <c r="R104" s="38">
        <v>27214.16</v>
      </c>
      <c r="S104" s="38">
        <v>27214.16</v>
      </c>
      <c r="T104" s="38">
        <v>27214.16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27214.16</v>
      </c>
      <c r="AA104" s="38">
        <v>27214.16</v>
      </c>
      <c r="AB104" s="38">
        <v>0</v>
      </c>
      <c r="AC104" s="38">
        <v>27214.16</v>
      </c>
      <c r="AD104" s="38">
        <v>27214.16</v>
      </c>
      <c r="AE104" s="38">
        <v>27214.16</v>
      </c>
      <c r="AF104" s="38">
        <v>0</v>
      </c>
      <c r="AG104" s="39">
        <v>1</v>
      </c>
      <c r="AH104" s="38">
        <v>0</v>
      </c>
      <c r="AI104" s="39">
        <v>1</v>
      </c>
      <c r="AJ104" s="38">
        <v>0</v>
      </c>
      <c r="AK104" s="39"/>
    </row>
    <row r="105" spans="1:37" ht="25.5" outlineLevel="1">
      <c r="A105" s="35" t="s">
        <v>441</v>
      </c>
      <c r="B105" s="36" t="s">
        <v>442</v>
      </c>
      <c r="C105" s="35" t="s">
        <v>441</v>
      </c>
      <c r="D105" s="35"/>
      <c r="E105" s="35"/>
      <c r="F105" s="37"/>
      <c r="G105" s="35"/>
      <c r="H105" s="35"/>
      <c r="I105" s="35"/>
      <c r="J105" s="35"/>
      <c r="K105" s="35"/>
      <c r="L105" s="35"/>
      <c r="M105" s="35"/>
      <c r="N105" s="35"/>
      <c r="O105" s="38">
        <v>0</v>
      </c>
      <c r="P105" s="38">
        <v>5177504</v>
      </c>
      <c r="Q105" s="38">
        <v>2285543.93</v>
      </c>
      <c r="R105" s="38">
        <v>7463047.93</v>
      </c>
      <c r="S105" s="38">
        <v>7463047.93</v>
      </c>
      <c r="T105" s="38">
        <v>7463047.93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8425768.06</v>
      </c>
      <c r="AA105" s="38">
        <v>8425768.06</v>
      </c>
      <c r="AB105" s="38">
        <v>0</v>
      </c>
      <c r="AC105" s="38">
        <v>8425768.06</v>
      </c>
      <c r="AD105" s="38">
        <v>8425768.06</v>
      </c>
      <c r="AE105" s="38">
        <v>8425768.06</v>
      </c>
      <c r="AF105" s="38">
        <v>-962720.13</v>
      </c>
      <c r="AG105" s="39">
        <v>1.1289982509867118</v>
      </c>
      <c r="AH105" s="38">
        <v>-962720.13</v>
      </c>
      <c r="AI105" s="39">
        <v>1.1289982509867118</v>
      </c>
      <c r="AJ105" s="38">
        <v>0</v>
      </c>
      <c r="AK105" s="39"/>
    </row>
    <row r="106" spans="1:37" ht="76.5" outlineLevel="2">
      <c r="A106" s="35" t="s">
        <v>443</v>
      </c>
      <c r="B106" s="36" t="s">
        <v>444</v>
      </c>
      <c r="C106" s="35" t="s">
        <v>443</v>
      </c>
      <c r="D106" s="35"/>
      <c r="E106" s="35"/>
      <c r="F106" s="37"/>
      <c r="G106" s="35"/>
      <c r="H106" s="35"/>
      <c r="I106" s="35"/>
      <c r="J106" s="35"/>
      <c r="K106" s="35"/>
      <c r="L106" s="35"/>
      <c r="M106" s="35"/>
      <c r="N106" s="35"/>
      <c r="O106" s="38">
        <v>0</v>
      </c>
      <c r="P106" s="38">
        <v>5077504</v>
      </c>
      <c r="Q106" s="38">
        <v>1700791.93</v>
      </c>
      <c r="R106" s="38">
        <v>6778295.93</v>
      </c>
      <c r="S106" s="38">
        <v>6778295.93</v>
      </c>
      <c r="T106" s="38">
        <v>6778295.93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7830286.15</v>
      </c>
      <c r="AA106" s="38">
        <v>7830286.15</v>
      </c>
      <c r="AB106" s="38">
        <v>0</v>
      </c>
      <c r="AC106" s="38">
        <v>7830286.15</v>
      </c>
      <c r="AD106" s="38">
        <v>7830286.15</v>
      </c>
      <c r="AE106" s="38">
        <v>7830286.15</v>
      </c>
      <c r="AF106" s="38">
        <v>-1051990.22</v>
      </c>
      <c r="AG106" s="39">
        <v>1.1551998069815756</v>
      </c>
      <c r="AH106" s="38">
        <v>-1051990.22</v>
      </c>
      <c r="AI106" s="39">
        <v>1.1551998069815756</v>
      </c>
      <c r="AJ106" s="38">
        <v>0</v>
      </c>
      <c r="AK106" s="39"/>
    </row>
    <row r="107" spans="1:37" ht="12.75" outlineLevel="3">
      <c r="A107" s="35" t="s">
        <v>445</v>
      </c>
      <c r="B107" s="36" t="s">
        <v>117</v>
      </c>
      <c r="C107" s="35" t="s">
        <v>445</v>
      </c>
      <c r="D107" s="35"/>
      <c r="E107" s="35"/>
      <c r="F107" s="37"/>
      <c r="G107" s="35"/>
      <c r="H107" s="35"/>
      <c r="I107" s="35"/>
      <c r="J107" s="35"/>
      <c r="K107" s="35"/>
      <c r="L107" s="35"/>
      <c r="M107" s="35"/>
      <c r="N107" s="35"/>
      <c r="O107" s="38">
        <v>0</v>
      </c>
      <c r="P107" s="38">
        <v>5077504</v>
      </c>
      <c r="Q107" s="38">
        <v>1700791.93</v>
      </c>
      <c r="R107" s="38">
        <v>6778295.93</v>
      </c>
      <c r="S107" s="38">
        <v>6778295.93</v>
      </c>
      <c r="T107" s="38">
        <v>6778295.93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7830286.15</v>
      </c>
      <c r="AA107" s="38">
        <v>7830286.15</v>
      </c>
      <c r="AB107" s="38">
        <v>0</v>
      </c>
      <c r="AC107" s="38">
        <v>7830286.15</v>
      </c>
      <c r="AD107" s="38">
        <v>7830286.15</v>
      </c>
      <c r="AE107" s="38">
        <v>7830286.15</v>
      </c>
      <c r="AF107" s="38">
        <v>-1051990.22</v>
      </c>
      <c r="AG107" s="39">
        <v>1.1551998069815756</v>
      </c>
      <c r="AH107" s="38">
        <v>-1051990.22</v>
      </c>
      <c r="AI107" s="39">
        <v>1.1551998069815756</v>
      </c>
      <c r="AJ107" s="38">
        <v>0</v>
      </c>
      <c r="AK107" s="39"/>
    </row>
    <row r="108" spans="1:37" ht="12.75" outlineLevel="4">
      <c r="A108" s="35" t="s">
        <v>446</v>
      </c>
      <c r="B108" s="36" t="s">
        <v>340</v>
      </c>
      <c r="C108" s="35" t="s">
        <v>446</v>
      </c>
      <c r="D108" s="35"/>
      <c r="E108" s="35"/>
      <c r="F108" s="37"/>
      <c r="G108" s="35"/>
      <c r="H108" s="35"/>
      <c r="I108" s="35"/>
      <c r="J108" s="35"/>
      <c r="K108" s="35"/>
      <c r="L108" s="35"/>
      <c r="M108" s="35"/>
      <c r="N108" s="35"/>
      <c r="O108" s="38">
        <v>0</v>
      </c>
      <c r="P108" s="38">
        <v>5077504</v>
      </c>
      <c r="Q108" s="38">
        <v>1700791.93</v>
      </c>
      <c r="R108" s="38">
        <v>6778295.93</v>
      </c>
      <c r="S108" s="38">
        <v>6778295.93</v>
      </c>
      <c r="T108" s="38">
        <v>6778295.93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7830286.15</v>
      </c>
      <c r="AA108" s="38">
        <v>7830286.15</v>
      </c>
      <c r="AB108" s="38">
        <v>0</v>
      </c>
      <c r="AC108" s="38">
        <v>7830286.15</v>
      </c>
      <c r="AD108" s="38">
        <v>7830286.15</v>
      </c>
      <c r="AE108" s="38">
        <v>7830286.15</v>
      </c>
      <c r="AF108" s="38">
        <v>-1051990.22</v>
      </c>
      <c r="AG108" s="39">
        <v>1.1551998069815756</v>
      </c>
      <c r="AH108" s="38">
        <v>-1051990.22</v>
      </c>
      <c r="AI108" s="39">
        <v>1.1551998069815756</v>
      </c>
      <c r="AJ108" s="38">
        <v>0</v>
      </c>
      <c r="AK108" s="39"/>
    </row>
    <row r="109" spans="1:37" ht="76.5" outlineLevel="5">
      <c r="A109" s="35" t="s">
        <v>22</v>
      </c>
      <c r="B109" s="36" t="s">
        <v>447</v>
      </c>
      <c r="C109" s="35" t="s">
        <v>22</v>
      </c>
      <c r="D109" s="35"/>
      <c r="E109" s="35"/>
      <c r="F109" s="37"/>
      <c r="G109" s="35"/>
      <c r="H109" s="35"/>
      <c r="I109" s="35"/>
      <c r="J109" s="35"/>
      <c r="K109" s="35"/>
      <c r="L109" s="35"/>
      <c r="M109" s="35"/>
      <c r="N109" s="35"/>
      <c r="O109" s="38">
        <v>0</v>
      </c>
      <c r="P109" s="38">
        <v>5077504</v>
      </c>
      <c r="Q109" s="38">
        <v>1700791.93</v>
      </c>
      <c r="R109" s="38">
        <v>6778295.93</v>
      </c>
      <c r="S109" s="38">
        <v>6778295.93</v>
      </c>
      <c r="T109" s="38">
        <v>6778295.93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7830286.15</v>
      </c>
      <c r="AA109" s="38">
        <v>7830286.15</v>
      </c>
      <c r="AB109" s="38">
        <v>0</v>
      </c>
      <c r="AC109" s="38">
        <v>7830286.15</v>
      </c>
      <c r="AD109" s="38">
        <v>7830286.15</v>
      </c>
      <c r="AE109" s="38">
        <v>7830286.15</v>
      </c>
      <c r="AF109" s="38">
        <v>-1051990.22</v>
      </c>
      <c r="AG109" s="39">
        <v>1.1551998069815756</v>
      </c>
      <c r="AH109" s="38">
        <v>-1051990.22</v>
      </c>
      <c r="AI109" s="39">
        <v>1.1551998069815756</v>
      </c>
      <c r="AJ109" s="38">
        <v>0</v>
      </c>
      <c r="AK109" s="39"/>
    </row>
    <row r="110" spans="1:37" ht="51" outlineLevel="2">
      <c r="A110" s="35" t="s">
        <v>448</v>
      </c>
      <c r="B110" s="36" t="s">
        <v>449</v>
      </c>
      <c r="C110" s="35" t="s">
        <v>448</v>
      </c>
      <c r="D110" s="35"/>
      <c r="E110" s="35"/>
      <c r="F110" s="37"/>
      <c r="G110" s="35"/>
      <c r="H110" s="35"/>
      <c r="I110" s="35"/>
      <c r="J110" s="35"/>
      <c r="K110" s="35"/>
      <c r="L110" s="35"/>
      <c r="M110" s="35"/>
      <c r="N110" s="35"/>
      <c r="O110" s="38">
        <v>0</v>
      </c>
      <c r="P110" s="38">
        <v>100000</v>
      </c>
      <c r="Q110" s="38">
        <v>584752</v>
      </c>
      <c r="R110" s="38">
        <v>684752</v>
      </c>
      <c r="S110" s="38">
        <v>684752</v>
      </c>
      <c r="T110" s="38">
        <v>684752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595481.91</v>
      </c>
      <c r="AA110" s="38">
        <v>595481.91</v>
      </c>
      <c r="AB110" s="38">
        <v>0</v>
      </c>
      <c r="AC110" s="38">
        <v>595481.91</v>
      </c>
      <c r="AD110" s="38">
        <v>595481.91</v>
      </c>
      <c r="AE110" s="38">
        <v>595481.91</v>
      </c>
      <c r="AF110" s="38">
        <v>89270.09</v>
      </c>
      <c r="AG110" s="39">
        <v>0.8696315016239456</v>
      </c>
      <c r="AH110" s="38">
        <v>89270.09</v>
      </c>
      <c r="AI110" s="39">
        <v>0.8696315016239456</v>
      </c>
      <c r="AJ110" s="38">
        <v>0</v>
      </c>
      <c r="AK110" s="39"/>
    </row>
    <row r="111" spans="1:37" ht="25.5" outlineLevel="3">
      <c r="A111" s="35" t="s">
        <v>450</v>
      </c>
      <c r="B111" s="36" t="s">
        <v>451</v>
      </c>
      <c r="C111" s="35" t="s">
        <v>450</v>
      </c>
      <c r="D111" s="35"/>
      <c r="E111" s="35"/>
      <c r="F111" s="37"/>
      <c r="G111" s="35"/>
      <c r="H111" s="35"/>
      <c r="I111" s="35"/>
      <c r="J111" s="35"/>
      <c r="K111" s="35"/>
      <c r="L111" s="35"/>
      <c r="M111" s="35"/>
      <c r="N111" s="35"/>
      <c r="O111" s="38">
        <v>0</v>
      </c>
      <c r="P111" s="38">
        <v>100000</v>
      </c>
      <c r="Q111" s="38">
        <v>584752</v>
      </c>
      <c r="R111" s="38">
        <v>684752</v>
      </c>
      <c r="S111" s="38">
        <v>684752</v>
      </c>
      <c r="T111" s="38">
        <v>684752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595481.91</v>
      </c>
      <c r="AA111" s="38">
        <v>595481.91</v>
      </c>
      <c r="AB111" s="38">
        <v>0</v>
      </c>
      <c r="AC111" s="38">
        <v>595481.91</v>
      </c>
      <c r="AD111" s="38">
        <v>595481.91</v>
      </c>
      <c r="AE111" s="38">
        <v>595481.91</v>
      </c>
      <c r="AF111" s="38">
        <v>89270.09</v>
      </c>
      <c r="AG111" s="39">
        <v>0.8696315016239456</v>
      </c>
      <c r="AH111" s="38">
        <v>89270.09</v>
      </c>
      <c r="AI111" s="39">
        <v>0.8696315016239456</v>
      </c>
      <c r="AJ111" s="38">
        <v>0</v>
      </c>
      <c r="AK111" s="39"/>
    </row>
    <row r="112" spans="1:37" ht="12.75" outlineLevel="4">
      <c r="A112" s="35" t="s">
        <v>452</v>
      </c>
      <c r="B112" s="36" t="s">
        <v>340</v>
      </c>
      <c r="C112" s="35" t="s">
        <v>452</v>
      </c>
      <c r="D112" s="35"/>
      <c r="E112" s="35"/>
      <c r="F112" s="37"/>
      <c r="G112" s="35"/>
      <c r="H112" s="35"/>
      <c r="I112" s="35"/>
      <c r="J112" s="35"/>
      <c r="K112" s="35"/>
      <c r="L112" s="35"/>
      <c r="M112" s="35"/>
      <c r="N112" s="35"/>
      <c r="O112" s="38">
        <v>0</v>
      </c>
      <c r="P112" s="38">
        <v>100000</v>
      </c>
      <c r="Q112" s="38">
        <v>584752</v>
      </c>
      <c r="R112" s="38">
        <v>684752</v>
      </c>
      <c r="S112" s="38">
        <v>684752</v>
      </c>
      <c r="T112" s="38">
        <v>684752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595481.91</v>
      </c>
      <c r="AA112" s="38">
        <v>595481.91</v>
      </c>
      <c r="AB112" s="38">
        <v>0</v>
      </c>
      <c r="AC112" s="38">
        <v>595481.91</v>
      </c>
      <c r="AD112" s="38">
        <v>595481.91</v>
      </c>
      <c r="AE112" s="38">
        <v>595481.91</v>
      </c>
      <c r="AF112" s="38">
        <v>89270.09</v>
      </c>
      <c r="AG112" s="39">
        <v>0.8696315016239456</v>
      </c>
      <c r="AH112" s="38">
        <v>89270.09</v>
      </c>
      <c r="AI112" s="39">
        <v>0.8696315016239456</v>
      </c>
      <c r="AJ112" s="38">
        <v>0</v>
      </c>
      <c r="AK112" s="39"/>
    </row>
    <row r="113" spans="1:37" ht="38.25" outlineLevel="5">
      <c r="A113" s="35" t="s">
        <v>23</v>
      </c>
      <c r="B113" s="36" t="s">
        <v>453</v>
      </c>
      <c r="C113" s="35" t="s">
        <v>23</v>
      </c>
      <c r="D113" s="35"/>
      <c r="E113" s="35"/>
      <c r="F113" s="37"/>
      <c r="G113" s="35"/>
      <c r="H113" s="35"/>
      <c r="I113" s="35"/>
      <c r="J113" s="35"/>
      <c r="K113" s="35"/>
      <c r="L113" s="35"/>
      <c r="M113" s="35"/>
      <c r="N113" s="35"/>
      <c r="O113" s="38">
        <v>0</v>
      </c>
      <c r="P113" s="38">
        <v>100000</v>
      </c>
      <c r="Q113" s="38">
        <v>584752</v>
      </c>
      <c r="R113" s="38">
        <v>684752</v>
      </c>
      <c r="S113" s="38">
        <v>684752</v>
      </c>
      <c r="T113" s="38">
        <v>684752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595481.91</v>
      </c>
      <c r="AA113" s="38">
        <v>595481.91</v>
      </c>
      <c r="AB113" s="38">
        <v>0</v>
      </c>
      <c r="AC113" s="38">
        <v>595481.91</v>
      </c>
      <c r="AD113" s="38">
        <v>595481.91</v>
      </c>
      <c r="AE113" s="38">
        <v>595481.91</v>
      </c>
      <c r="AF113" s="38">
        <v>89270.09</v>
      </c>
      <c r="AG113" s="39">
        <v>0.8696315016239456</v>
      </c>
      <c r="AH113" s="38">
        <v>89270.09</v>
      </c>
      <c r="AI113" s="39">
        <v>0.8696315016239456</v>
      </c>
      <c r="AJ113" s="38">
        <v>0</v>
      </c>
      <c r="AK113" s="39"/>
    </row>
    <row r="114" spans="1:37" ht="12.75" outlineLevel="1">
      <c r="A114" s="35" t="s">
        <v>454</v>
      </c>
      <c r="B114" s="36" t="s">
        <v>455</v>
      </c>
      <c r="C114" s="35" t="s">
        <v>454</v>
      </c>
      <c r="D114" s="35"/>
      <c r="E114" s="35"/>
      <c r="F114" s="37"/>
      <c r="G114" s="35"/>
      <c r="H114" s="35"/>
      <c r="I114" s="35"/>
      <c r="J114" s="35"/>
      <c r="K114" s="35"/>
      <c r="L114" s="35"/>
      <c r="M114" s="35"/>
      <c r="N114" s="35"/>
      <c r="O114" s="38">
        <v>0</v>
      </c>
      <c r="P114" s="38">
        <v>30000</v>
      </c>
      <c r="Q114" s="38">
        <v>-28000</v>
      </c>
      <c r="R114" s="38">
        <v>2000</v>
      </c>
      <c r="S114" s="38">
        <v>2000</v>
      </c>
      <c r="T114" s="38">
        <v>2000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3567.96</v>
      </c>
      <c r="AA114" s="38">
        <v>3567.96</v>
      </c>
      <c r="AB114" s="38">
        <v>0</v>
      </c>
      <c r="AC114" s="38">
        <v>3567.96</v>
      </c>
      <c r="AD114" s="38">
        <v>3567.96</v>
      </c>
      <c r="AE114" s="38">
        <v>3567.96</v>
      </c>
      <c r="AF114" s="38">
        <v>-1567.96</v>
      </c>
      <c r="AG114" s="39">
        <v>1.78398</v>
      </c>
      <c r="AH114" s="38">
        <v>-1567.96</v>
      </c>
      <c r="AI114" s="39">
        <v>1.78398</v>
      </c>
      <c r="AJ114" s="38">
        <v>0</v>
      </c>
      <c r="AK114" s="39"/>
    </row>
    <row r="115" spans="1:37" ht="38.25" outlineLevel="2">
      <c r="A115" s="35" t="s">
        <v>456</v>
      </c>
      <c r="B115" s="36" t="s">
        <v>457</v>
      </c>
      <c r="C115" s="35" t="s">
        <v>456</v>
      </c>
      <c r="D115" s="35"/>
      <c r="E115" s="35"/>
      <c r="F115" s="37"/>
      <c r="G115" s="35"/>
      <c r="H115" s="35"/>
      <c r="I115" s="35"/>
      <c r="J115" s="35"/>
      <c r="K115" s="35"/>
      <c r="L115" s="35"/>
      <c r="M115" s="35"/>
      <c r="N115" s="35"/>
      <c r="O115" s="38">
        <v>0</v>
      </c>
      <c r="P115" s="38">
        <v>30000</v>
      </c>
      <c r="Q115" s="38">
        <v>-28000</v>
      </c>
      <c r="R115" s="38">
        <v>2000</v>
      </c>
      <c r="S115" s="38">
        <v>2000</v>
      </c>
      <c r="T115" s="38">
        <v>2000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3567.96</v>
      </c>
      <c r="AA115" s="38">
        <v>3567.96</v>
      </c>
      <c r="AB115" s="38">
        <v>0</v>
      </c>
      <c r="AC115" s="38">
        <v>3567.96</v>
      </c>
      <c r="AD115" s="38">
        <v>3567.96</v>
      </c>
      <c r="AE115" s="38">
        <v>3567.96</v>
      </c>
      <c r="AF115" s="38">
        <v>-1567.96</v>
      </c>
      <c r="AG115" s="39">
        <v>1.78398</v>
      </c>
      <c r="AH115" s="38">
        <v>-1567.96</v>
      </c>
      <c r="AI115" s="39">
        <v>1.78398</v>
      </c>
      <c r="AJ115" s="38">
        <v>0</v>
      </c>
      <c r="AK115" s="39"/>
    </row>
    <row r="116" spans="1:37" ht="12.75" outlineLevel="3">
      <c r="A116" s="35" t="s">
        <v>458</v>
      </c>
      <c r="B116" s="36" t="s">
        <v>117</v>
      </c>
      <c r="C116" s="35" t="s">
        <v>458</v>
      </c>
      <c r="D116" s="35"/>
      <c r="E116" s="35"/>
      <c r="F116" s="37"/>
      <c r="G116" s="35"/>
      <c r="H116" s="35"/>
      <c r="I116" s="35"/>
      <c r="J116" s="35"/>
      <c r="K116" s="35"/>
      <c r="L116" s="35"/>
      <c r="M116" s="35"/>
      <c r="N116" s="35"/>
      <c r="O116" s="38">
        <v>0</v>
      </c>
      <c r="P116" s="38">
        <v>30000</v>
      </c>
      <c r="Q116" s="38">
        <v>-28000</v>
      </c>
      <c r="R116" s="38">
        <v>2000</v>
      </c>
      <c r="S116" s="38">
        <v>2000</v>
      </c>
      <c r="T116" s="38">
        <v>2000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3567.96</v>
      </c>
      <c r="AA116" s="38">
        <v>3567.96</v>
      </c>
      <c r="AB116" s="38">
        <v>0</v>
      </c>
      <c r="AC116" s="38">
        <v>3567.96</v>
      </c>
      <c r="AD116" s="38">
        <v>3567.96</v>
      </c>
      <c r="AE116" s="38">
        <v>3567.96</v>
      </c>
      <c r="AF116" s="38">
        <v>-1567.96</v>
      </c>
      <c r="AG116" s="39">
        <v>1.78398</v>
      </c>
      <c r="AH116" s="38">
        <v>-1567.96</v>
      </c>
      <c r="AI116" s="39">
        <v>1.78398</v>
      </c>
      <c r="AJ116" s="38">
        <v>0</v>
      </c>
      <c r="AK116" s="39"/>
    </row>
    <row r="117" spans="1:37" ht="12.75" outlineLevel="4">
      <c r="A117" s="35" t="s">
        <v>458</v>
      </c>
      <c r="B117" s="36" t="s">
        <v>340</v>
      </c>
      <c r="C117" s="35" t="s">
        <v>458</v>
      </c>
      <c r="D117" s="35"/>
      <c r="E117" s="35"/>
      <c r="F117" s="37"/>
      <c r="G117" s="35"/>
      <c r="H117" s="35"/>
      <c r="I117" s="35"/>
      <c r="J117" s="35"/>
      <c r="K117" s="35"/>
      <c r="L117" s="35"/>
      <c r="M117" s="35"/>
      <c r="N117" s="35"/>
      <c r="O117" s="38">
        <v>0</v>
      </c>
      <c r="P117" s="38">
        <v>30000</v>
      </c>
      <c r="Q117" s="38">
        <v>-28000</v>
      </c>
      <c r="R117" s="38">
        <v>2000</v>
      </c>
      <c r="S117" s="38">
        <v>2000</v>
      </c>
      <c r="T117" s="38">
        <v>2000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3567.96</v>
      </c>
      <c r="AA117" s="38">
        <v>3567.96</v>
      </c>
      <c r="AB117" s="38">
        <v>0</v>
      </c>
      <c r="AC117" s="38">
        <v>3567.96</v>
      </c>
      <c r="AD117" s="38">
        <v>3567.96</v>
      </c>
      <c r="AE117" s="38">
        <v>3567.96</v>
      </c>
      <c r="AF117" s="38">
        <v>-1567.96</v>
      </c>
      <c r="AG117" s="39">
        <v>1.78398</v>
      </c>
      <c r="AH117" s="38">
        <v>-1567.96</v>
      </c>
      <c r="AI117" s="39">
        <v>1.78398</v>
      </c>
      <c r="AJ117" s="38">
        <v>0</v>
      </c>
      <c r="AK117" s="39"/>
    </row>
    <row r="118" spans="1:37" ht="25.5" outlineLevel="5">
      <c r="A118" s="35" t="s">
        <v>24</v>
      </c>
      <c r="B118" s="36" t="s">
        <v>459</v>
      </c>
      <c r="C118" s="35" t="s">
        <v>24</v>
      </c>
      <c r="D118" s="35"/>
      <c r="E118" s="35"/>
      <c r="F118" s="37"/>
      <c r="G118" s="35"/>
      <c r="H118" s="35"/>
      <c r="I118" s="35"/>
      <c r="J118" s="35"/>
      <c r="K118" s="35"/>
      <c r="L118" s="35"/>
      <c r="M118" s="35"/>
      <c r="N118" s="35"/>
      <c r="O118" s="38">
        <v>0</v>
      </c>
      <c r="P118" s="38">
        <v>30000</v>
      </c>
      <c r="Q118" s="38">
        <v>-28000</v>
      </c>
      <c r="R118" s="38">
        <v>2000</v>
      </c>
      <c r="S118" s="38">
        <v>2000</v>
      </c>
      <c r="T118" s="38">
        <v>2000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3567.96</v>
      </c>
      <c r="AA118" s="38">
        <v>3567.96</v>
      </c>
      <c r="AB118" s="38">
        <v>0</v>
      </c>
      <c r="AC118" s="38">
        <v>3567.96</v>
      </c>
      <c r="AD118" s="38">
        <v>3567.96</v>
      </c>
      <c r="AE118" s="38">
        <v>3567.96</v>
      </c>
      <c r="AF118" s="38">
        <v>-1567.96</v>
      </c>
      <c r="AG118" s="39">
        <v>1.78398</v>
      </c>
      <c r="AH118" s="38">
        <v>-1567.96</v>
      </c>
      <c r="AI118" s="39">
        <v>1.78398</v>
      </c>
      <c r="AJ118" s="38">
        <v>0</v>
      </c>
      <c r="AK118" s="39"/>
    </row>
    <row r="119" spans="1:37" ht="12.75" outlineLevel="1">
      <c r="A119" s="35" t="s">
        <v>460</v>
      </c>
      <c r="B119" s="36" t="s">
        <v>461</v>
      </c>
      <c r="C119" s="35" t="s">
        <v>460</v>
      </c>
      <c r="D119" s="35"/>
      <c r="E119" s="35"/>
      <c r="F119" s="37"/>
      <c r="G119" s="35"/>
      <c r="H119" s="35"/>
      <c r="I119" s="35"/>
      <c r="J119" s="35"/>
      <c r="K119" s="35"/>
      <c r="L119" s="35"/>
      <c r="M119" s="35"/>
      <c r="N119" s="35"/>
      <c r="O119" s="38">
        <v>0</v>
      </c>
      <c r="P119" s="38">
        <v>15000</v>
      </c>
      <c r="Q119" s="38">
        <v>49000</v>
      </c>
      <c r="R119" s="38">
        <v>64000</v>
      </c>
      <c r="S119" s="38">
        <v>64000</v>
      </c>
      <c r="T119" s="38">
        <v>64000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69588.06</v>
      </c>
      <c r="AA119" s="38">
        <v>69588.06</v>
      </c>
      <c r="AB119" s="38">
        <v>0</v>
      </c>
      <c r="AC119" s="38">
        <v>69588.06</v>
      </c>
      <c r="AD119" s="38">
        <v>69588.06</v>
      </c>
      <c r="AE119" s="38">
        <v>69588.06</v>
      </c>
      <c r="AF119" s="38">
        <v>-5588.06</v>
      </c>
      <c r="AG119" s="39">
        <v>1.0873134375</v>
      </c>
      <c r="AH119" s="38">
        <v>-5588.06</v>
      </c>
      <c r="AI119" s="39">
        <v>1.0873134375</v>
      </c>
      <c r="AJ119" s="38">
        <v>0</v>
      </c>
      <c r="AK119" s="39"/>
    </row>
    <row r="120" spans="1:37" ht="12.75" outlineLevel="2">
      <c r="A120" s="35" t="s">
        <v>462</v>
      </c>
      <c r="B120" s="36" t="s">
        <v>397</v>
      </c>
      <c r="C120" s="35" t="s">
        <v>462</v>
      </c>
      <c r="D120" s="35"/>
      <c r="E120" s="35"/>
      <c r="F120" s="37"/>
      <c r="G120" s="35"/>
      <c r="H120" s="35"/>
      <c r="I120" s="35"/>
      <c r="J120" s="35"/>
      <c r="K120" s="35"/>
      <c r="L120" s="35"/>
      <c r="M120" s="35"/>
      <c r="N120" s="35"/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5000</v>
      </c>
      <c r="AA120" s="38">
        <v>5000</v>
      </c>
      <c r="AB120" s="38">
        <v>0</v>
      </c>
      <c r="AC120" s="38">
        <v>5000</v>
      </c>
      <c r="AD120" s="38">
        <v>5000</v>
      </c>
      <c r="AE120" s="38">
        <v>5000</v>
      </c>
      <c r="AF120" s="38">
        <v>-5000</v>
      </c>
      <c r="AG120" s="39"/>
      <c r="AH120" s="38">
        <v>-5000</v>
      </c>
      <c r="AI120" s="39"/>
      <c r="AJ120" s="38">
        <v>0</v>
      </c>
      <c r="AK120" s="39"/>
    </row>
    <row r="121" spans="1:37" ht="12.75" outlineLevel="3">
      <c r="A121" s="35" t="s">
        <v>463</v>
      </c>
      <c r="B121" s="36" t="s">
        <v>117</v>
      </c>
      <c r="C121" s="35" t="s">
        <v>463</v>
      </c>
      <c r="D121" s="35"/>
      <c r="E121" s="35"/>
      <c r="F121" s="37"/>
      <c r="G121" s="35"/>
      <c r="H121" s="35"/>
      <c r="I121" s="35"/>
      <c r="J121" s="35"/>
      <c r="K121" s="35"/>
      <c r="L121" s="35"/>
      <c r="M121" s="35"/>
      <c r="N121" s="35"/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5000</v>
      </c>
      <c r="AA121" s="38">
        <v>5000</v>
      </c>
      <c r="AB121" s="38">
        <v>0</v>
      </c>
      <c r="AC121" s="38">
        <v>5000</v>
      </c>
      <c r="AD121" s="38">
        <v>5000</v>
      </c>
      <c r="AE121" s="38">
        <v>5000</v>
      </c>
      <c r="AF121" s="38">
        <v>-5000</v>
      </c>
      <c r="AG121" s="39"/>
      <c r="AH121" s="38">
        <v>-5000</v>
      </c>
      <c r="AI121" s="39"/>
      <c r="AJ121" s="38">
        <v>0</v>
      </c>
      <c r="AK121" s="39"/>
    </row>
    <row r="122" spans="1:37" ht="12.75" outlineLevel="4">
      <c r="A122" s="35" t="s">
        <v>463</v>
      </c>
      <c r="B122" s="36" t="s">
        <v>340</v>
      </c>
      <c r="C122" s="35" t="s">
        <v>463</v>
      </c>
      <c r="D122" s="35"/>
      <c r="E122" s="35"/>
      <c r="F122" s="37"/>
      <c r="G122" s="35"/>
      <c r="H122" s="35"/>
      <c r="I122" s="35"/>
      <c r="J122" s="35"/>
      <c r="K122" s="35"/>
      <c r="L122" s="35"/>
      <c r="M122" s="35"/>
      <c r="N122" s="35"/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5000</v>
      </c>
      <c r="AA122" s="38">
        <v>5000</v>
      </c>
      <c r="AB122" s="38">
        <v>0</v>
      </c>
      <c r="AC122" s="38">
        <v>5000</v>
      </c>
      <c r="AD122" s="38">
        <v>5000</v>
      </c>
      <c r="AE122" s="38">
        <v>5000</v>
      </c>
      <c r="AF122" s="38">
        <v>-5000</v>
      </c>
      <c r="AG122" s="39"/>
      <c r="AH122" s="38">
        <v>-5000</v>
      </c>
      <c r="AI122" s="39"/>
      <c r="AJ122" s="38">
        <v>0</v>
      </c>
      <c r="AK122" s="39"/>
    </row>
    <row r="123" spans="1:37" ht="12.75" outlineLevel="5">
      <c r="A123" s="35" t="s">
        <v>72</v>
      </c>
      <c r="B123" s="36" t="s">
        <v>464</v>
      </c>
      <c r="C123" s="35" t="s">
        <v>72</v>
      </c>
      <c r="D123" s="35"/>
      <c r="E123" s="35"/>
      <c r="F123" s="37"/>
      <c r="G123" s="35"/>
      <c r="H123" s="35"/>
      <c r="I123" s="35"/>
      <c r="J123" s="35"/>
      <c r="K123" s="35"/>
      <c r="L123" s="35"/>
      <c r="M123" s="35"/>
      <c r="N123" s="35"/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5000</v>
      </c>
      <c r="AA123" s="38">
        <v>5000</v>
      </c>
      <c r="AB123" s="38">
        <v>0</v>
      </c>
      <c r="AC123" s="38">
        <v>5000</v>
      </c>
      <c r="AD123" s="38">
        <v>5000</v>
      </c>
      <c r="AE123" s="38">
        <v>5000</v>
      </c>
      <c r="AF123" s="38">
        <v>-5000</v>
      </c>
      <c r="AG123" s="39"/>
      <c r="AH123" s="38">
        <v>-5000</v>
      </c>
      <c r="AI123" s="39"/>
      <c r="AJ123" s="38">
        <v>0</v>
      </c>
      <c r="AK123" s="39"/>
    </row>
    <row r="124" spans="1:37" ht="25.5" outlineLevel="2">
      <c r="A124" s="35" t="s">
        <v>465</v>
      </c>
      <c r="B124" s="36" t="s">
        <v>466</v>
      </c>
      <c r="C124" s="35" t="s">
        <v>465</v>
      </c>
      <c r="D124" s="35"/>
      <c r="E124" s="35"/>
      <c r="F124" s="37"/>
      <c r="G124" s="35"/>
      <c r="H124" s="35"/>
      <c r="I124" s="35"/>
      <c r="J124" s="35"/>
      <c r="K124" s="35"/>
      <c r="L124" s="35"/>
      <c r="M124" s="35"/>
      <c r="N124" s="35"/>
      <c r="O124" s="38">
        <v>0</v>
      </c>
      <c r="P124" s="38">
        <v>15000</v>
      </c>
      <c r="Q124" s="38">
        <v>49000</v>
      </c>
      <c r="R124" s="38">
        <v>64000</v>
      </c>
      <c r="S124" s="38">
        <v>64000</v>
      </c>
      <c r="T124" s="38">
        <v>64000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64588.06</v>
      </c>
      <c r="AA124" s="38">
        <v>64588.06</v>
      </c>
      <c r="AB124" s="38">
        <v>0</v>
      </c>
      <c r="AC124" s="38">
        <v>64588.06</v>
      </c>
      <c r="AD124" s="38">
        <v>64588.06</v>
      </c>
      <c r="AE124" s="38">
        <v>64588.06</v>
      </c>
      <c r="AF124" s="38">
        <v>-588.06</v>
      </c>
      <c r="AG124" s="39">
        <v>1.0091884375</v>
      </c>
      <c r="AH124" s="38">
        <v>-588.06</v>
      </c>
      <c r="AI124" s="39">
        <v>1.0091884375</v>
      </c>
      <c r="AJ124" s="38">
        <v>0</v>
      </c>
      <c r="AK124" s="39"/>
    </row>
    <row r="125" spans="1:37" ht="12.75" outlineLevel="3">
      <c r="A125" s="35" t="s">
        <v>467</v>
      </c>
      <c r="B125" s="36" t="s">
        <v>117</v>
      </c>
      <c r="C125" s="35" t="s">
        <v>467</v>
      </c>
      <c r="D125" s="35"/>
      <c r="E125" s="35"/>
      <c r="F125" s="37"/>
      <c r="G125" s="35"/>
      <c r="H125" s="35"/>
      <c r="I125" s="35"/>
      <c r="J125" s="35"/>
      <c r="K125" s="35"/>
      <c r="L125" s="35"/>
      <c r="M125" s="35"/>
      <c r="N125" s="35"/>
      <c r="O125" s="38">
        <v>0</v>
      </c>
      <c r="P125" s="38">
        <v>15000</v>
      </c>
      <c r="Q125" s="38">
        <v>49000</v>
      </c>
      <c r="R125" s="38">
        <v>64000</v>
      </c>
      <c r="S125" s="38">
        <v>64000</v>
      </c>
      <c r="T125" s="38">
        <v>64000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64588.06</v>
      </c>
      <c r="AA125" s="38">
        <v>64588.06</v>
      </c>
      <c r="AB125" s="38">
        <v>0</v>
      </c>
      <c r="AC125" s="38">
        <v>64588.06</v>
      </c>
      <c r="AD125" s="38">
        <v>64588.06</v>
      </c>
      <c r="AE125" s="38">
        <v>64588.06</v>
      </c>
      <c r="AF125" s="38">
        <v>-588.06</v>
      </c>
      <c r="AG125" s="39">
        <v>1.0091884375</v>
      </c>
      <c r="AH125" s="38">
        <v>-588.06</v>
      </c>
      <c r="AI125" s="39">
        <v>1.0091884375</v>
      </c>
      <c r="AJ125" s="38">
        <v>0</v>
      </c>
      <c r="AK125" s="39"/>
    </row>
    <row r="126" spans="1:37" ht="12.75" outlineLevel="4">
      <c r="A126" s="35" t="s">
        <v>467</v>
      </c>
      <c r="B126" s="36" t="s">
        <v>340</v>
      </c>
      <c r="C126" s="35" t="s">
        <v>467</v>
      </c>
      <c r="D126" s="35"/>
      <c r="E126" s="35"/>
      <c r="F126" s="37"/>
      <c r="G126" s="35"/>
      <c r="H126" s="35"/>
      <c r="I126" s="35"/>
      <c r="J126" s="35"/>
      <c r="K126" s="35"/>
      <c r="L126" s="35"/>
      <c r="M126" s="35"/>
      <c r="N126" s="35"/>
      <c r="O126" s="38">
        <v>0</v>
      </c>
      <c r="P126" s="38">
        <v>15000</v>
      </c>
      <c r="Q126" s="38">
        <v>49000</v>
      </c>
      <c r="R126" s="38">
        <v>64000</v>
      </c>
      <c r="S126" s="38">
        <v>64000</v>
      </c>
      <c r="T126" s="38">
        <v>64000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64588.06</v>
      </c>
      <c r="AA126" s="38">
        <v>64588.06</v>
      </c>
      <c r="AB126" s="38">
        <v>0</v>
      </c>
      <c r="AC126" s="38">
        <v>64588.06</v>
      </c>
      <c r="AD126" s="38">
        <v>64588.06</v>
      </c>
      <c r="AE126" s="38">
        <v>64588.06</v>
      </c>
      <c r="AF126" s="38">
        <v>-588.06</v>
      </c>
      <c r="AG126" s="39">
        <v>1.0091884375</v>
      </c>
      <c r="AH126" s="38">
        <v>-588.06</v>
      </c>
      <c r="AI126" s="39">
        <v>1.0091884375</v>
      </c>
      <c r="AJ126" s="38">
        <v>0</v>
      </c>
      <c r="AK126" s="39"/>
    </row>
    <row r="127" spans="1:37" ht="38.25" outlineLevel="5">
      <c r="A127" s="35" t="s">
        <v>25</v>
      </c>
      <c r="B127" s="36" t="s">
        <v>468</v>
      </c>
      <c r="C127" s="35" t="s">
        <v>25</v>
      </c>
      <c r="D127" s="35"/>
      <c r="E127" s="35"/>
      <c r="F127" s="37"/>
      <c r="G127" s="35"/>
      <c r="H127" s="35"/>
      <c r="I127" s="35"/>
      <c r="J127" s="35"/>
      <c r="K127" s="35"/>
      <c r="L127" s="35"/>
      <c r="M127" s="35"/>
      <c r="N127" s="35"/>
      <c r="O127" s="38">
        <v>0</v>
      </c>
      <c r="P127" s="38">
        <v>15000</v>
      </c>
      <c r="Q127" s="38">
        <v>49000</v>
      </c>
      <c r="R127" s="38">
        <v>64000</v>
      </c>
      <c r="S127" s="38">
        <v>64000</v>
      </c>
      <c r="T127" s="38">
        <v>64000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64588.06</v>
      </c>
      <c r="AA127" s="38">
        <v>64588.06</v>
      </c>
      <c r="AB127" s="38">
        <v>0</v>
      </c>
      <c r="AC127" s="38">
        <v>64588.06</v>
      </c>
      <c r="AD127" s="38">
        <v>64588.06</v>
      </c>
      <c r="AE127" s="38">
        <v>64588.06</v>
      </c>
      <c r="AF127" s="38">
        <v>-588.06</v>
      </c>
      <c r="AG127" s="39">
        <v>1.0091884375</v>
      </c>
      <c r="AH127" s="38">
        <v>-588.06</v>
      </c>
      <c r="AI127" s="39">
        <v>1.0091884375</v>
      </c>
      <c r="AJ127" s="38">
        <v>0</v>
      </c>
      <c r="AK127" s="39"/>
    </row>
    <row r="128" spans="1:37" ht="12.75" outlineLevel="1">
      <c r="A128" s="35" t="s">
        <v>469</v>
      </c>
      <c r="B128" s="36" t="s">
        <v>470</v>
      </c>
      <c r="C128" s="35" t="s">
        <v>469</v>
      </c>
      <c r="D128" s="35"/>
      <c r="E128" s="35"/>
      <c r="F128" s="37"/>
      <c r="G128" s="35"/>
      <c r="H128" s="35"/>
      <c r="I128" s="35"/>
      <c r="J128" s="35"/>
      <c r="K128" s="35"/>
      <c r="L128" s="35"/>
      <c r="M128" s="35"/>
      <c r="N128" s="35"/>
      <c r="O128" s="38">
        <v>0</v>
      </c>
      <c r="P128" s="38">
        <v>50000</v>
      </c>
      <c r="Q128" s="38">
        <v>3980000</v>
      </c>
      <c r="R128" s="38">
        <v>4030000</v>
      </c>
      <c r="S128" s="38">
        <v>4030000</v>
      </c>
      <c r="T128" s="38">
        <v>4030000</v>
      </c>
      <c r="U128" s="38">
        <v>0</v>
      </c>
      <c r="V128" s="38">
        <v>0</v>
      </c>
      <c r="W128" s="38">
        <v>0</v>
      </c>
      <c r="X128" s="38">
        <v>0</v>
      </c>
      <c r="Y128" s="38">
        <v>514908.44</v>
      </c>
      <c r="Z128" s="38">
        <v>4548357.37</v>
      </c>
      <c r="AA128" s="38">
        <v>4033448.93</v>
      </c>
      <c r="AB128" s="38">
        <v>514908.44</v>
      </c>
      <c r="AC128" s="38">
        <v>4548357.37</v>
      </c>
      <c r="AD128" s="38">
        <v>4033448.93</v>
      </c>
      <c r="AE128" s="38">
        <v>4033448.93</v>
      </c>
      <c r="AF128" s="38">
        <v>-3448.93</v>
      </c>
      <c r="AG128" s="39">
        <v>1.0008558138957817</v>
      </c>
      <c r="AH128" s="38">
        <v>-3448.93</v>
      </c>
      <c r="AI128" s="39">
        <v>1.0008558138957817</v>
      </c>
      <c r="AJ128" s="38">
        <v>0</v>
      </c>
      <c r="AK128" s="39"/>
    </row>
    <row r="129" spans="1:37" ht="12.75" outlineLevel="2">
      <c r="A129" s="35" t="s">
        <v>471</v>
      </c>
      <c r="B129" s="36" t="s">
        <v>472</v>
      </c>
      <c r="C129" s="35" t="s">
        <v>471</v>
      </c>
      <c r="D129" s="35"/>
      <c r="E129" s="35"/>
      <c r="F129" s="37"/>
      <c r="G129" s="35"/>
      <c r="H129" s="35"/>
      <c r="I129" s="35"/>
      <c r="J129" s="35"/>
      <c r="K129" s="35"/>
      <c r="L129" s="35"/>
      <c r="M129" s="35"/>
      <c r="N129" s="35"/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514908.44</v>
      </c>
      <c r="Z129" s="38">
        <v>498259.44</v>
      </c>
      <c r="AA129" s="38">
        <v>-16649</v>
      </c>
      <c r="AB129" s="38">
        <v>514908.44</v>
      </c>
      <c r="AC129" s="38">
        <v>498259.44</v>
      </c>
      <c r="AD129" s="38">
        <v>-16649</v>
      </c>
      <c r="AE129" s="38">
        <v>-16649</v>
      </c>
      <c r="AF129" s="38">
        <v>16649</v>
      </c>
      <c r="AG129" s="39"/>
      <c r="AH129" s="38">
        <v>16649</v>
      </c>
      <c r="AI129" s="39"/>
      <c r="AJ129" s="38">
        <v>0</v>
      </c>
      <c r="AK129" s="39"/>
    </row>
    <row r="130" spans="1:37" ht="12.75" outlineLevel="3">
      <c r="A130" s="35" t="s">
        <v>473</v>
      </c>
      <c r="B130" s="36" t="s">
        <v>474</v>
      </c>
      <c r="C130" s="35" t="s">
        <v>473</v>
      </c>
      <c r="D130" s="35"/>
      <c r="E130" s="35"/>
      <c r="F130" s="37"/>
      <c r="G130" s="35"/>
      <c r="H130" s="35"/>
      <c r="I130" s="35"/>
      <c r="J130" s="35"/>
      <c r="K130" s="35"/>
      <c r="L130" s="35"/>
      <c r="M130" s="35"/>
      <c r="N130" s="35"/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514908.44</v>
      </c>
      <c r="Z130" s="38">
        <v>498259.44</v>
      </c>
      <c r="AA130" s="38">
        <v>-16649</v>
      </c>
      <c r="AB130" s="38">
        <v>514908.44</v>
      </c>
      <c r="AC130" s="38">
        <v>498259.44</v>
      </c>
      <c r="AD130" s="38">
        <v>-16649</v>
      </c>
      <c r="AE130" s="38">
        <v>-16649</v>
      </c>
      <c r="AF130" s="38">
        <v>16649</v>
      </c>
      <c r="AG130" s="39"/>
      <c r="AH130" s="38">
        <v>16649</v>
      </c>
      <c r="AI130" s="39"/>
      <c r="AJ130" s="38">
        <v>0</v>
      </c>
      <c r="AK130" s="39"/>
    </row>
    <row r="131" spans="1:37" ht="12.75" outlineLevel="4">
      <c r="A131" s="35" t="s">
        <v>473</v>
      </c>
      <c r="B131" s="36" t="s">
        <v>475</v>
      </c>
      <c r="C131" s="35" t="s">
        <v>473</v>
      </c>
      <c r="D131" s="35"/>
      <c r="E131" s="35"/>
      <c r="F131" s="37"/>
      <c r="G131" s="35"/>
      <c r="H131" s="35"/>
      <c r="I131" s="35"/>
      <c r="J131" s="35"/>
      <c r="K131" s="35"/>
      <c r="L131" s="35"/>
      <c r="M131" s="35"/>
      <c r="N131" s="35"/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514908.44</v>
      </c>
      <c r="Z131" s="38">
        <v>498259.44</v>
      </c>
      <c r="AA131" s="38">
        <v>-16649</v>
      </c>
      <c r="AB131" s="38">
        <v>514908.44</v>
      </c>
      <c r="AC131" s="38">
        <v>498259.44</v>
      </c>
      <c r="AD131" s="38">
        <v>-16649</v>
      </c>
      <c r="AE131" s="38">
        <v>-16649</v>
      </c>
      <c r="AF131" s="38">
        <v>16649</v>
      </c>
      <c r="AG131" s="39"/>
      <c r="AH131" s="38">
        <v>16649</v>
      </c>
      <c r="AI131" s="39"/>
      <c r="AJ131" s="38">
        <v>0</v>
      </c>
      <c r="AK131" s="39"/>
    </row>
    <row r="132" spans="1:37" ht="25.5" outlineLevel="5">
      <c r="A132" s="35" t="s">
        <v>26</v>
      </c>
      <c r="B132" s="36" t="s">
        <v>476</v>
      </c>
      <c r="C132" s="35" t="s">
        <v>26</v>
      </c>
      <c r="D132" s="35"/>
      <c r="E132" s="35"/>
      <c r="F132" s="37"/>
      <c r="G132" s="35"/>
      <c r="H132" s="35"/>
      <c r="I132" s="35"/>
      <c r="J132" s="35"/>
      <c r="K132" s="35"/>
      <c r="L132" s="35"/>
      <c r="M132" s="35"/>
      <c r="N132" s="35"/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-16649</v>
      </c>
      <c r="AA132" s="38">
        <v>-16649</v>
      </c>
      <c r="AB132" s="38">
        <v>0</v>
      </c>
      <c r="AC132" s="38">
        <v>-16649</v>
      </c>
      <c r="AD132" s="38">
        <v>-16649</v>
      </c>
      <c r="AE132" s="38">
        <v>-16649</v>
      </c>
      <c r="AF132" s="38">
        <v>16649</v>
      </c>
      <c r="AG132" s="39"/>
      <c r="AH132" s="38">
        <v>16649</v>
      </c>
      <c r="AI132" s="39"/>
      <c r="AJ132" s="38">
        <v>0</v>
      </c>
      <c r="AK132" s="39"/>
    </row>
    <row r="133" spans="1:37" ht="25.5" outlineLevel="5">
      <c r="A133" s="35" t="s">
        <v>73</v>
      </c>
      <c r="B133" s="36" t="s">
        <v>477</v>
      </c>
      <c r="C133" s="35" t="s">
        <v>73</v>
      </c>
      <c r="D133" s="35"/>
      <c r="E133" s="35"/>
      <c r="F133" s="37"/>
      <c r="G133" s="35"/>
      <c r="H133" s="35"/>
      <c r="I133" s="35"/>
      <c r="J133" s="35"/>
      <c r="K133" s="35"/>
      <c r="L133" s="35"/>
      <c r="M133" s="35"/>
      <c r="N133" s="35"/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514908.44</v>
      </c>
      <c r="Z133" s="38">
        <v>514908.44</v>
      </c>
      <c r="AA133" s="38">
        <v>0</v>
      </c>
      <c r="AB133" s="38">
        <v>514908.44</v>
      </c>
      <c r="AC133" s="38">
        <v>514908.44</v>
      </c>
      <c r="AD133" s="38">
        <v>0</v>
      </c>
      <c r="AE133" s="38">
        <v>0</v>
      </c>
      <c r="AF133" s="38">
        <v>0</v>
      </c>
      <c r="AG133" s="39"/>
      <c r="AH133" s="38">
        <v>0</v>
      </c>
      <c r="AI133" s="39"/>
      <c r="AJ133" s="38">
        <v>0</v>
      </c>
      <c r="AK133" s="39"/>
    </row>
    <row r="134" spans="1:37" ht="12.75" outlineLevel="2">
      <c r="A134" s="35" t="s">
        <v>478</v>
      </c>
      <c r="B134" s="36" t="s">
        <v>479</v>
      </c>
      <c r="C134" s="35" t="s">
        <v>478</v>
      </c>
      <c r="D134" s="35"/>
      <c r="E134" s="35"/>
      <c r="F134" s="37"/>
      <c r="G134" s="35"/>
      <c r="H134" s="35"/>
      <c r="I134" s="35"/>
      <c r="J134" s="35"/>
      <c r="K134" s="35"/>
      <c r="L134" s="35"/>
      <c r="M134" s="35"/>
      <c r="N134" s="35"/>
      <c r="O134" s="38">
        <v>0</v>
      </c>
      <c r="P134" s="38">
        <v>50000</v>
      </c>
      <c r="Q134" s="38">
        <v>3980000</v>
      </c>
      <c r="R134" s="38">
        <v>4030000</v>
      </c>
      <c r="S134" s="38">
        <v>4030000</v>
      </c>
      <c r="T134" s="38">
        <v>4030000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4050097.93</v>
      </c>
      <c r="AA134" s="38">
        <v>4050097.93</v>
      </c>
      <c r="AB134" s="38">
        <v>0</v>
      </c>
      <c r="AC134" s="38">
        <v>4050097.93</v>
      </c>
      <c r="AD134" s="38">
        <v>4050097.93</v>
      </c>
      <c r="AE134" s="38">
        <v>4050097.93</v>
      </c>
      <c r="AF134" s="38">
        <v>-20097.93</v>
      </c>
      <c r="AG134" s="39">
        <v>1.0049870794044664</v>
      </c>
      <c r="AH134" s="38">
        <v>-20097.93</v>
      </c>
      <c r="AI134" s="39">
        <v>1.0049870794044664</v>
      </c>
      <c r="AJ134" s="38">
        <v>0</v>
      </c>
      <c r="AK134" s="39"/>
    </row>
    <row r="135" spans="1:37" ht="12.75" outlineLevel="3">
      <c r="A135" s="35" t="s">
        <v>480</v>
      </c>
      <c r="B135" s="36" t="s">
        <v>481</v>
      </c>
      <c r="C135" s="35" t="s">
        <v>480</v>
      </c>
      <c r="D135" s="35"/>
      <c r="E135" s="35"/>
      <c r="F135" s="37"/>
      <c r="G135" s="35"/>
      <c r="H135" s="35"/>
      <c r="I135" s="35"/>
      <c r="J135" s="35"/>
      <c r="K135" s="35"/>
      <c r="L135" s="35"/>
      <c r="M135" s="35"/>
      <c r="N135" s="35"/>
      <c r="O135" s="38">
        <v>0</v>
      </c>
      <c r="P135" s="38">
        <v>50000</v>
      </c>
      <c r="Q135" s="38">
        <v>3980000</v>
      </c>
      <c r="R135" s="38">
        <v>4030000</v>
      </c>
      <c r="S135" s="38">
        <v>4030000</v>
      </c>
      <c r="T135" s="38">
        <v>4030000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4050097.93</v>
      </c>
      <c r="AA135" s="38">
        <v>4050097.93</v>
      </c>
      <c r="AB135" s="38">
        <v>0</v>
      </c>
      <c r="AC135" s="38">
        <v>4050097.93</v>
      </c>
      <c r="AD135" s="38">
        <v>4050097.93</v>
      </c>
      <c r="AE135" s="38">
        <v>4050097.93</v>
      </c>
      <c r="AF135" s="38">
        <v>-20097.93</v>
      </c>
      <c r="AG135" s="39">
        <v>1.0049870794044664</v>
      </c>
      <c r="AH135" s="38">
        <v>-20097.93</v>
      </c>
      <c r="AI135" s="39">
        <v>1.0049870794044664</v>
      </c>
      <c r="AJ135" s="38">
        <v>0</v>
      </c>
      <c r="AK135" s="39"/>
    </row>
    <row r="136" spans="1:37" ht="12.75" outlineLevel="4">
      <c r="A136" s="35" t="s">
        <v>480</v>
      </c>
      <c r="B136" s="36" t="s">
        <v>482</v>
      </c>
      <c r="C136" s="35" t="s">
        <v>480</v>
      </c>
      <c r="D136" s="35"/>
      <c r="E136" s="35"/>
      <c r="F136" s="37"/>
      <c r="G136" s="35"/>
      <c r="H136" s="35"/>
      <c r="I136" s="35"/>
      <c r="J136" s="35"/>
      <c r="K136" s="35"/>
      <c r="L136" s="35"/>
      <c r="M136" s="35"/>
      <c r="N136" s="35"/>
      <c r="O136" s="38">
        <v>0</v>
      </c>
      <c r="P136" s="38">
        <v>50000</v>
      </c>
      <c r="Q136" s="38">
        <v>3980000</v>
      </c>
      <c r="R136" s="38">
        <v>4030000</v>
      </c>
      <c r="S136" s="38">
        <v>4030000</v>
      </c>
      <c r="T136" s="38">
        <v>4030000</v>
      </c>
      <c r="U136" s="38">
        <v>0</v>
      </c>
      <c r="V136" s="38">
        <v>0</v>
      </c>
      <c r="W136" s="38">
        <v>0</v>
      </c>
      <c r="X136" s="38">
        <v>0</v>
      </c>
      <c r="Y136" s="38">
        <v>0</v>
      </c>
      <c r="Z136" s="38">
        <v>4050097.93</v>
      </c>
      <c r="AA136" s="38">
        <v>4050097.93</v>
      </c>
      <c r="AB136" s="38">
        <v>0</v>
      </c>
      <c r="AC136" s="38">
        <v>4050097.93</v>
      </c>
      <c r="AD136" s="38">
        <v>4050097.93</v>
      </c>
      <c r="AE136" s="38">
        <v>4050097.93</v>
      </c>
      <c r="AF136" s="38">
        <v>-20097.93</v>
      </c>
      <c r="AG136" s="39">
        <v>1.0049870794044664</v>
      </c>
      <c r="AH136" s="38">
        <v>-20097.93</v>
      </c>
      <c r="AI136" s="39">
        <v>1.0049870794044664</v>
      </c>
      <c r="AJ136" s="38">
        <v>0</v>
      </c>
      <c r="AK136" s="39"/>
    </row>
    <row r="137" spans="1:37" ht="12.75" outlineLevel="5">
      <c r="A137" s="35" t="s">
        <v>27</v>
      </c>
      <c r="B137" s="36" t="s">
        <v>483</v>
      </c>
      <c r="C137" s="35" t="s">
        <v>27</v>
      </c>
      <c r="D137" s="35"/>
      <c r="E137" s="35"/>
      <c r="F137" s="37"/>
      <c r="G137" s="35"/>
      <c r="H137" s="35"/>
      <c r="I137" s="35"/>
      <c r="J137" s="35"/>
      <c r="K137" s="35"/>
      <c r="L137" s="35"/>
      <c r="M137" s="35"/>
      <c r="N137" s="35"/>
      <c r="O137" s="38">
        <v>0</v>
      </c>
      <c r="P137" s="38">
        <v>50000</v>
      </c>
      <c r="Q137" s="38">
        <v>3980000</v>
      </c>
      <c r="R137" s="38">
        <v>4030000</v>
      </c>
      <c r="S137" s="38">
        <v>4030000</v>
      </c>
      <c r="T137" s="38">
        <v>4030000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4050097.93</v>
      </c>
      <c r="AA137" s="38">
        <v>4050097.93</v>
      </c>
      <c r="AB137" s="38">
        <v>0</v>
      </c>
      <c r="AC137" s="38">
        <v>4050097.93</v>
      </c>
      <c r="AD137" s="38">
        <v>4050097.93</v>
      </c>
      <c r="AE137" s="38">
        <v>4050097.93</v>
      </c>
      <c r="AF137" s="38">
        <v>-20097.93</v>
      </c>
      <c r="AG137" s="39">
        <v>1.0049870794044664</v>
      </c>
      <c r="AH137" s="38">
        <v>-20097.93</v>
      </c>
      <c r="AI137" s="39">
        <v>1.0049870794044664</v>
      </c>
      <c r="AJ137" s="38">
        <v>0</v>
      </c>
      <c r="AK137" s="39"/>
    </row>
    <row r="138" spans="1:37" ht="12.75">
      <c r="A138" s="35" t="s">
        <v>484</v>
      </c>
      <c r="B138" s="36" t="s">
        <v>485</v>
      </c>
      <c r="C138" s="35" t="s">
        <v>484</v>
      </c>
      <c r="D138" s="35"/>
      <c r="E138" s="35"/>
      <c r="F138" s="37"/>
      <c r="G138" s="35"/>
      <c r="H138" s="35"/>
      <c r="I138" s="35"/>
      <c r="J138" s="35"/>
      <c r="K138" s="35"/>
      <c r="L138" s="35"/>
      <c r="M138" s="35"/>
      <c r="N138" s="35"/>
      <c r="O138" s="38">
        <v>0</v>
      </c>
      <c r="P138" s="38">
        <v>22174986</v>
      </c>
      <c r="Q138" s="38">
        <v>34205982.79</v>
      </c>
      <c r="R138" s="38">
        <v>56380968.79</v>
      </c>
      <c r="S138" s="38">
        <v>56380968.79</v>
      </c>
      <c r="T138" s="38">
        <v>56380968.79</v>
      </c>
      <c r="U138" s="38">
        <v>0</v>
      </c>
      <c r="V138" s="38">
        <v>0</v>
      </c>
      <c r="W138" s="38">
        <v>0</v>
      </c>
      <c r="X138" s="38">
        <v>0</v>
      </c>
      <c r="Y138" s="38">
        <v>188631.2</v>
      </c>
      <c r="Z138" s="38">
        <v>56450462.64</v>
      </c>
      <c r="AA138" s="38">
        <v>56261831.44</v>
      </c>
      <c r="AB138" s="38">
        <v>188631.2</v>
      </c>
      <c r="AC138" s="38">
        <v>56450462.64</v>
      </c>
      <c r="AD138" s="38">
        <v>56261831.44</v>
      </c>
      <c r="AE138" s="38">
        <v>56261831.44</v>
      </c>
      <c r="AF138" s="38">
        <v>119137.35</v>
      </c>
      <c r="AG138" s="39">
        <v>0.9978869226166768</v>
      </c>
      <c r="AH138" s="38">
        <v>119137.35</v>
      </c>
      <c r="AI138" s="39">
        <v>0.9978869226166768</v>
      </c>
      <c r="AJ138" s="38">
        <v>0</v>
      </c>
      <c r="AK138" s="39"/>
    </row>
    <row r="139" spans="1:37" ht="38.25" outlineLevel="1">
      <c r="A139" s="35" t="s">
        <v>486</v>
      </c>
      <c r="B139" s="36" t="s">
        <v>487</v>
      </c>
      <c r="C139" s="35" t="s">
        <v>486</v>
      </c>
      <c r="D139" s="35"/>
      <c r="E139" s="35"/>
      <c r="F139" s="37"/>
      <c r="G139" s="35"/>
      <c r="H139" s="35"/>
      <c r="I139" s="35"/>
      <c r="J139" s="35"/>
      <c r="K139" s="35"/>
      <c r="L139" s="35"/>
      <c r="M139" s="35"/>
      <c r="N139" s="35"/>
      <c r="O139" s="38">
        <v>0</v>
      </c>
      <c r="P139" s="38">
        <v>13388558</v>
      </c>
      <c r="Q139" s="38">
        <v>42892410.79</v>
      </c>
      <c r="R139" s="38">
        <v>56280968.79</v>
      </c>
      <c r="S139" s="38">
        <v>56280968.79</v>
      </c>
      <c r="T139" s="38">
        <v>56280968.79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56161831.44</v>
      </c>
      <c r="AA139" s="38">
        <v>56161831.44</v>
      </c>
      <c r="AB139" s="38">
        <v>0</v>
      </c>
      <c r="AC139" s="38">
        <v>56161831.44</v>
      </c>
      <c r="AD139" s="38">
        <v>56161831.44</v>
      </c>
      <c r="AE139" s="38">
        <v>56161831.44</v>
      </c>
      <c r="AF139" s="38">
        <v>119137.35</v>
      </c>
      <c r="AG139" s="39">
        <v>0.9978831681017337</v>
      </c>
      <c r="AH139" s="38">
        <v>119137.35</v>
      </c>
      <c r="AI139" s="39">
        <v>0.9978831681017337</v>
      </c>
      <c r="AJ139" s="38">
        <v>0</v>
      </c>
      <c r="AK139" s="39"/>
    </row>
    <row r="140" spans="1:37" ht="25.5" outlineLevel="2">
      <c r="A140" s="35" t="s">
        <v>488</v>
      </c>
      <c r="B140" s="36" t="s">
        <v>489</v>
      </c>
      <c r="C140" s="35" t="s">
        <v>488</v>
      </c>
      <c r="D140" s="35"/>
      <c r="E140" s="35"/>
      <c r="F140" s="37"/>
      <c r="G140" s="35"/>
      <c r="H140" s="35"/>
      <c r="I140" s="35"/>
      <c r="J140" s="35"/>
      <c r="K140" s="35"/>
      <c r="L140" s="35"/>
      <c r="M140" s="35"/>
      <c r="N140" s="35"/>
      <c r="O140" s="38">
        <v>0</v>
      </c>
      <c r="P140" s="38">
        <v>12750922</v>
      </c>
      <c r="Q140" s="38">
        <v>0</v>
      </c>
      <c r="R140" s="38">
        <v>12750922</v>
      </c>
      <c r="S140" s="38">
        <v>12750922</v>
      </c>
      <c r="T140" s="38">
        <v>12750922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12750922</v>
      </c>
      <c r="AA140" s="38">
        <v>12750922</v>
      </c>
      <c r="AB140" s="38">
        <v>0</v>
      </c>
      <c r="AC140" s="38">
        <v>12750922</v>
      </c>
      <c r="AD140" s="38">
        <v>12750922</v>
      </c>
      <c r="AE140" s="38">
        <v>12750922</v>
      </c>
      <c r="AF140" s="38">
        <v>0</v>
      </c>
      <c r="AG140" s="39">
        <v>1</v>
      </c>
      <c r="AH140" s="38">
        <v>0</v>
      </c>
      <c r="AI140" s="39">
        <v>1</v>
      </c>
      <c r="AJ140" s="38">
        <v>0</v>
      </c>
      <c r="AK140" s="39"/>
    </row>
    <row r="141" spans="1:37" ht="25.5" outlineLevel="3">
      <c r="A141" s="35" t="s">
        <v>488</v>
      </c>
      <c r="B141" s="36" t="s">
        <v>490</v>
      </c>
      <c r="C141" s="35" t="s">
        <v>488</v>
      </c>
      <c r="D141" s="35"/>
      <c r="E141" s="35"/>
      <c r="F141" s="37"/>
      <c r="G141" s="35"/>
      <c r="H141" s="35"/>
      <c r="I141" s="35"/>
      <c r="J141" s="35"/>
      <c r="K141" s="35"/>
      <c r="L141" s="35"/>
      <c r="M141" s="35"/>
      <c r="N141" s="35"/>
      <c r="O141" s="38">
        <v>0</v>
      </c>
      <c r="P141" s="38">
        <v>12750922</v>
      </c>
      <c r="Q141" s="38">
        <v>0</v>
      </c>
      <c r="R141" s="38">
        <v>12750922</v>
      </c>
      <c r="S141" s="38">
        <v>12750922</v>
      </c>
      <c r="T141" s="38">
        <v>12750922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12750922</v>
      </c>
      <c r="AA141" s="38">
        <v>12750922</v>
      </c>
      <c r="AB141" s="38">
        <v>0</v>
      </c>
      <c r="AC141" s="38">
        <v>12750922</v>
      </c>
      <c r="AD141" s="38">
        <v>12750922</v>
      </c>
      <c r="AE141" s="38">
        <v>12750922</v>
      </c>
      <c r="AF141" s="38">
        <v>0</v>
      </c>
      <c r="AG141" s="39">
        <v>1</v>
      </c>
      <c r="AH141" s="38">
        <v>0</v>
      </c>
      <c r="AI141" s="39">
        <v>1</v>
      </c>
      <c r="AJ141" s="38">
        <v>0</v>
      </c>
      <c r="AK141" s="39"/>
    </row>
    <row r="142" spans="1:37" ht="12.75" outlineLevel="4">
      <c r="A142" s="35" t="s">
        <v>491</v>
      </c>
      <c r="B142" s="36" t="s">
        <v>492</v>
      </c>
      <c r="C142" s="35" t="s">
        <v>491</v>
      </c>
      <c r="D142" s="35"/>
      <c r="E142" s="35"/>
      <c r="F142" s="37"/>
      <c r="G142" s="35"/>
      <c r="H142" s="35"/>
      <c r="I142" s="35"/>
      <c r="J142" s="35"/>
      <c r="K142" s="35"/>
      <c r="L142" s="35"/>
      <c r="M142" s="35"/>
      <c r="N142" s="35"/>
      <c r="O142" s="38">
        <v>0</v>
      </c>
      <c r="P142" s="38">
        <v>12750922</v>
      </c>
      <c r="Q142" s="38">
        <v>0</v>
      </c>
      <c r="R142" s="38">
        <v>12750922</v>
      </c>
      <c r="S142" s="38">
        <v>12750922</v>
      </c>
      <c r="T142" s="38">
        <v>12750922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12750922</v>
      </c>
      <c r="AA142" s="38">
        <v>12750922</v>
      </c>
      <c r="AB142" s="38">
        <v>0</v>
      </c>
      <c r="AC142" s="38">
        <v>12750922</v>
      </c>
      <c r="AD142" s="38">
        <v>12750922</v>
      </c>
      <c r="AE142" s="38">
        <v>12750922</v>
      </c>
      <c r="AF142" s="38">
        <v>0</v>
      </c>
      <c r="AG142" s="39">
        <v>1</v>
      </c>
      <c r="AH142" s="38">
        <v>0</v>
      </c>
      <c r="AI142" s="39">
        <v>1</v>
      </c>
      <c r="AJ142" s="38">
        <v>0</v>
      </c>
      <c r="AK142" s="39"/>
    </row>
    <row r="143" spans="1:37" ht="38.25" outlineLevel="5">
      <c r="A143" s="35" t="s">
        <v>74</v>
      </c>
      <c r="B143" s="36" t="s">
        <v>493</v>
      </c>
      <c r="C143" s="35" t="s">
        <v>74</v>
      </c>
      <c r="D143" s="35"/>
      <c r="E143" s="35"/>
      <c r="F143" s="37"/>
      <c r="G143" s="35"/>
      <c r="H143" s="35"/>
      <c r="I143" s="35"/>
      <c r="J143" s="35"/>
      <c r="K143" s="35"/>
      <c r="L143" s="35"/>
      <c r="M143" s="35"/>
      <c r="N143" s="35"/>
      <c r="O143" s="38">
        <v>0</v>
      </c>
      <c r="P143" s="38">
        <v>12750922</v>
      </c>
      <c r="Q143" s="38">
        <v>0</v>
      </c>
      <c r="R143" s="38">
        <v>12750922</v>
      </c>
      <c r="S143" s="38">
        <v>12750922</v>
      </c>
      <c r="T143" s="38">
        <v>12750922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12750922</v>
      </c>
      <c r="AA143" s="38">
        <v>12750922</v>
      </c>
      <c r="AB143" s="38">
        <v>0</v>
      </c>
      <c r="AC143" s="38">
        <v>12750922</v>
      </c>
      <c r="AD143" s="38">
        <v>12750922</v>
      </c>
      <c r="AE143" s="38">
        <v>12750922</v>
      </c>
      <c r="AF143" s="38">
        <v>0</v>
      </c>
      <c r="AG143" s="39">
        <v>1</v>
      </c>
      <c r="AH143" s="38">
        <v>0</v>
      </c>
      <c r="AI143" s="39">
        <v>1</v>
      </c>
      <c r="AJ143" s="38">
        <v>0</v>
      </c>
      <c r="AK143" s="39"/>
    </row>
    <row r="144" spans="1:37" ht="25.5" outlineLevel="2">
      <c r="A144" s="35" t="s">
        <v>494</v>
      </c>
      <c r="B144" s="36" t="s">
        <v>495</v>
      </c>
      <c r="C144" s="35" t="s">
        <v>494</v>
      </c>
      <c r="D144" s="35"/>
      <c r="E144" s="35"/>
      <c r="F144" s="37"/>
      <c r="G144" s="35"/>
      <c r="H144" s="35"/>
      <c r="I144" s="35"/>
      <c r="J144" s="35"/>
      <c r="K144" s="35"/>
      <c r="L144" s="35"/>
      <c r="M144" s="35"/>
      <c r="N144" s="35"/>
      <c r="O144" s="38">
        <v>0</v>
      </c>
      <c r="P144" s="38">
        <v>0</v>
      </c>
      <c r="Q144" s="38">
        <v>3244957</v>
      </c>
      <c r="R144" s="38">
        <v>3244957</v>
      </c>
      <c r="S144" s="38">
        <v>3244957</v>
      </c>
      <c r="T144" s="38">
        <v>3244957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3244957</v>
      </c>
      <c r="AA144" s="38">
        <v>3244957</v>
      </c>
      <c r="AB144" s="38">
        <v>0</v>
      </c>
      <c r="AC144" s="38">
        <v>3244957</v>
      </c>
      <c r="AD144" s="38">
        <v>3244957</v>
      </c>
      <c r="AE144" s="38">
        <v>3244957</v>
      </c>
      <c r="AF144" s="38">
        <v>0</v>
      </c>
      <c r="AG144" s="39">
        <v>1</v>
      </c>
      <c r="AH144" s="38">
        <v>0</v>
      </c>
      <c r="AI144" s="39">
        <v>1</v>
      </c>
      <c r="AJ144" s="38">
        <v>0</v>
      </c>
      <c r="AK144" s="39"/>
    </row>
    <row r="145" spans="1:37" ht="12.75" outlineLevel="3">
      <c r="A145" s="35" t="s">
        <v>496</v>
      </c>
      <c r="B145" s="36" t="s">
        <v>117</v>
      </c>
      <c r="C145" s="35" t="s">
        <v>496</v>
      </c>
      <c r="D145" s="35"/>
      <c r="E145" s="35"/>
      <c r="F145" s="37"/>
      <c r="G145" s="35"/>
      <c r="H145" s="35"/>
      <c r="I145" s="35"/>
      <c r="J145" s="35"/>
      <c r="K145" s="35"/>
      <c r="L145" s="35"/>
      <c r="M145" s="35"/>
      <c r="N145" s="35"/>
      <c r="O145" s="38">
        <v>0</v>
      </c>
      <c r="P145" s="38">
        <v>0</v>
      </c>
      <c r="Q145" s="38">
        <v>3244957</v>
      </c>
      <c r="R145" s="38">
        <v>3244957</v>
      </c>
      <c r="S145" s="38">
        <v>3244957</v>
      </c>
      <c r="T145" s="38">
        <v>3244957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3244957</v>
      </c>
      <c r="AA145" s="38">
        <v>3244957</v>
      </c>
      <c r="AB145" s="38">
        <v>0</v>
      </c>
      <c r="AC145" s="38">
        <v>3244957</v>
      </c>
      <c r="AD145" s="38">
        <v>3244957</v>
      </c>
      <c r="AE145" s="38">
        <v>3244957</v>
      </c>
      <c r="AF145" s="38">
        <v>0</v>
      </c>
      <c r="AG145" s="39">
        <v>1</v>
      </c>
      <c r="AH145" s="38">
        <v>0</v>
      </c>
      <c r="AI145" s="39">
        <v>1</v>
      </c>
      <c r="AJ145" s="38">
        <v>0</v>
      </c>
      <c r="AK145" s="39"/>
    </row>
    <row r="146" spans="1:37" ht="12.75" outlineLevel="4">
      <c r="A146" s="35" t="s">
        <v>497</v>
      </c>
      <c r="B146" s="36" t="s">
        <v>498</v>
      </c>
      <c r="C146" s="35" t="s">
        <v>497</v>
      </c>
      <c r="D146" s="35"/>
      <c r="E146" s="35"/>
      <c r="F146" s="37"/>
      <c r="G146" s="35"/>
      <c r="H146" s="35"/>
      <c r="I146" s="35"/>
      <c r="J146" s="35"/>
      <c r="K146" s="35"/>
      <c r="L146" s="35"/>
      <c r="M146" s="35"/>
      <c r="N146" s="35"/>
      <c r="O146" s="38">
        <v>0</v>
      </c>
      <c r="P146" s="38">
        <v>0</v>
      </c>
      <c r="Q146" s="38">
        <v>3244957</v>
      </c>
      <c r="R146" s="38">
        <v>3244957</v>
      </c>
      <c r="S146" s="38">
        <v>3244957</v>
      </c>
      <c r="T146" s="38">
        <v>3244957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3244957</v>
      </c>
      <c r="AA146" s="38">
        <v>3244957</v>
      </c>
      <c r="AB146" s="38">
        <v>0</v>
      </c>
      <c r="AC146" s="38">
        <v>3244957</v>
      </c>
      <c r="AD146" s="38">
        <v>3244957</v>
      </c>
      <c r="AE146" s="38">
        <v>3244957</v>
      </c>
      <c r="AF146" s="38">
        <v>0</v>
      </c>
      <c r="AG146" s="39">
        <v>1</v>
      </c>
      <c r="AH146" s="38">
        <v>0</v>
      </c>
      <c r="AI146" s="39">
        <v>1</v>
      </c>
      <c r="AJ146" s="38">
        <v>0</v>
      </c>
      <c r="AK146" s="39"/>
    </row>
    <row r="147" spans="1:37" ht="51" outlineLevel="5">
      <c r="A147" s="35" t="s">
        <v>28</v>
      </c>
      <c r="B147" s="36" t="s">
        <v>499</v>
      </c>
      <c r="C147" s="35" t="s">
        <v>28</v>
      </c>
      <c r="D147" s="35"/>
      <c r="E147" s="35"/>
      <c r="F147" s="37"/>
      <c r="G147" s="35"/>
      <c r="H147" s="35"/>
      <c r="I147" s="35"/>
      <c r="J147" s="35"/>
      <c r="K147" s="35"/>
      <c r="L147" s="35"/>
      <c r="M147" s="35"/>
      <c r="N147" s="35"/>
      <c r="O147" s="38">
        <v>0</v>
      </c>
      <c r="P147" s="38">
        <v>0</v>
      </c>
      <c r="Q147" s="38">
        <v>3244957</v>
      </c>
      <c r="R147" s="38">
        <v>3244957</v>
      </c>
      <c r="S147" s="38">
        <v>3244957</v>
      </c>
      <c r="T147" s="38">
        <v>3244957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3244957</v>
      </c>
      <c r="AA147" s="38">
        <v>3244957</v>
      </c>
      <c r="AB147" s="38">
        <v>0</v>
      </c>
      <c r="AC147" s="38">
        <v>3244957</v>
      </c>
      <c r="AD147" s="38">
        <v>3244957</v>
      </c>
      <c r="AE147" s="38">
        <v>3244957</v>
      </c>
      <c r="AF147" s="38">
        <v>0</v>
      </c>
      <c r="AG147" s="39">
        <v>1</v>
      </c>
      <c r="AH147" s="38">
        <v>0</v>
      </c>
      <c r="AI147" s="39">
        <v>1</v>
      </c>
      <c r="AJ147" s="38">
        <v>0</v>
      </c>
      <c r="AK147" s="39"/>
    </row>
    <row r="148" spans="1:37" ht="25.5" outlineLevel="2">
      <c r="A148" s="35" t="s">
        <v>500</v>
      </c>
      <c r="B148" s="36" t="s">
        <v>501</v>
      </c>
      <c r="C148" s="35" t="s">
        <v>500</v>
      </c>
      <c r="D148" s="35"/>
      <c r="E148" s="35"/>
      <c r="F148" s="37"/>
      <c r="G148" s="35"/>
      <c r="H148" s="35"/>
      <c r="I148" s="35"/>
      <c r="J148" s="35"/>
      <c r="K148" s="35"/>
      <c r="L148" s="35"/>
      <c r="M148" s="35"/>
      <c r="N148" s="35"/>
      <c r="O148" s="38">
        <v>0</v>
      </c>
      <c r="P148" s="38">
        <v>637636</v>
      </c>
      <c r="Q148" s="38">
        <v>33560</v>
      </c>
      <c r="R148" s="38">
        <v>671196</v>
      </c>
      <c r="S148" s="38">
        <v>671196</v>
      </c>
      <c r="T148" s="38">
        <v>671196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671196</v>
      </c>
      <c r="AA148" s="38">
        <v>671196</v>
      </c>
      <c r="AB148" s="38">
        <v>0</v>
      </c>
      <c r="AC148" s="38">
        <v>671196</v>
      </c>
      <c r="AD148" s="38">
        <v>671196</v>
      </c>
      <c r="AE148" s="38">
        <v>671196</v>
      </c>
      <c r="AF148" s="38">
        <v>0</v>
      </c>
      <c r="AG148" s="39">
        <v>1</v>
      </c>
      <c r="AH148" s="38">
        <v>0</v>
      </c>
      <c r="AI148" s="39">
        <v>1</v>
      </c>
      <c r="AJ148" s="38">
        <v>0</v>
      </c>
      <c r="AK148" s="39"/>
    </row>
    <row r="149" spans="1:37" ht="12.75" outlineLevel="3">
      <c r="A149" s="35" t="s">
        <v>502</v>
      </c>
      <c r="B149" s="36" t="s">
        <v>117</v>
      </c>
      <c r="C149" s="35" t="s">
        <v>502</v>
      </c>
      <c r="D149" s="35"/>
      <c r="E149" s="35"/>
      <c r="F149" s="37"/>
      <c r="G149" s="35"/>
      <c r="H149" s="35"/>
      <c r="I149" s="35"/>
      <c r="J149" s="35"/>
      <c r="K149" s="35"/>
      <c r="L149" s="35"/>
      <c r="M149" s="35"/>
      <c r="N149" s="35"/>
      <c r="O149" s="38">
        <v>0</v>
      </c>
      <c r="P149" s="38">
        <v>637636</v>
      </c>
      <c r="Q149" s="38">
        <v>33560</v>
      </c>
      <c r="R149" s="38">
        <v>671196</v>
      </c>
      <c r="S149" s="38">
        <v>671196</v>
      </c>
      <c r="T149" s="38">
        <v>671196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671196</v>
      </c>
      <c r="AA149" s="38">
        <v>671196</v>
      </c>
      <c r="AB149" s="38">
        <v>0</v>
      </c>
      <c r="AC149" s="38">
        <v>671196</v>
      </c>
      <c r="AD149" s="38">
        <v>671196</v>
      </c>
      <c r="AE149" s="38">
        <v>671196</v>
      </c>
      <c r="AF149" s="38">
        <v>0</v>
      </c>
      <c r="AG149" s="39">
        <v>1</v>
      </c>
      <c r="AH149" s="38">
        <v>0</v>
      </c>
      <c r="AI149" s="39">
        <v>1</v>
      </c>
      <c r="AJ149" s="38">
        <v>0</v>
      </c>
      <c r="AK149" s="39"/>
    </row>
    <row r="150" spans="1:37" ht="38.25" outlineLevel="4">
      <c r="A150" s="35" t="s">
        <v>503</v>
      </c>
      <c r="B150" s="36" t="s">
        <v>504</v>
      </c>
      <c r="C150" s="35" t="s">
        <v>503</v>
      </c>
      <c r="D150" s="35"/>
      <c r="E150" s="35"/>
      <c r="F150" s="37"/>
      <c r="G150" s="35"/>
      <c r="H150" s="35"/>
      <c r="I150" s="35"/>
      <c r="J150" s="35"/>
      <c r="K150" s="35"/>
      <c r="L150" s="35"/>
      <c r="M150" s="35"/>
      <c r="N150" s="35"/>
      <c r="O150" s="38">
        <v>0</v>
      </c>
      <c r="P150" s="38">
        <v>637636</v>
      </c>
      <c r="Q150" s="38">
        <v>33560</v>
      </c>
      <c r="R150" s="38">
        <v>671196</v>
      </c>
      <c r="S150" s="38">
        <v>671196</v>
      </c>
      <c r="T150" s="38">
        <v>671196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671196</v>
      </c>
      <c r="AA150" s="38">
        <v>671196</v>
      </c>
      <c r="AB150" s="38">
        <v>0</v>
      </c>
      <c r="AC150" s="38">
        <v>671196</v>
      </c>
      <c r="AD150" s="38">
        <v>671196</v>
      </c>
      <c r="AE150" s="38">
        <v>671196</v>
      </c>
      <c r="AF150" s="38">
        <v>0</v>
      </c>
      <c r="AG150" s="39">
        <v>1</v>
      </c>
      <c r="AH150" s="38">
        <v>0</v>
      </c>
      <c r="AI150" s="39">
        <v>1</v>
      </c>
      <c r="AJ150" s="38">
        <v>0</v>
      </c>
      <c r="AK150" s="39"/>
    </row>
    <row r="151" spans="1:37" ht="38.25" outlineLevel="5">
      <c r="A151" s="35" t="s">
        <v>29</v>
      </c>
      <c r="B151" s="36" t="s">
        <v>505</v>
      </c>
      <c r="C151" s="35" t="s">
        <v>29</v>
      </c>
      <c r="D151" s="35"/>
      <c r="E151" s="35"/>
      <c r="F151" s="37"/>
      <c r="G151" s="35"/>
      <c r="H151" s="35"/>
      <c r="I151" s="35"/>
      <c r="J151" s="35"/>
      <c r="K151" s="35"/>
      <c r="L151" s="35"/>
      <c r="M151" s="35"/>
      <c r="N151" s="35"/>
      <c r="O151" s="38">
        <v>0</v>
      </c>
      <c r="P151" s="38">
        <v>637636</v>
      </c>
      <c r="Q151" s="38">
        <v>33560</v>
      </c>
      <c r="R151" s="38">
        <v>671196</v>
      </c>
      <c r="S151" s="38">
        <v>671196</v>
      </c>
      <c r="T151" s="38">
        <v>671196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671196</v>
      </c>
      <c r="AA151" s="38">
        <v>671196</v>
      </c>
      <c r="AB151" s="38">
        <v>0</v>
      </c>
      <c r="AC151" s="38">
        <v>671196</v>
      </c>
      <c r="AD151" s="38">
        <v>671196</v>
      </c>
      <c r="AE151" s="38">
        <v>671196</v>
      </c>
      <c r="AF151" s="38">
        <v>0</v>
      </c>
      <c r="AG151" s="39">
        <v>1</v>
      </c>
      <c r="AH151" s="38">
        <v>0</v>
      </c>
      <c r="AI151" s="39">
        <v>1</v>
      </c>
      <c r="AJ151" s="38">
        <v>0</v>
      </c>
      <c r="AK151" s="39"/>
    </row>
    <row r="152" spans="1:37" ht="12.75" outlineLevel="2">
      <c r="A152" s="35" t="s">
        <v>506</v>
      </c>
      <c r="B152" s="36" t="s">
        <v>507</v>
      </c>
      <c r="C152" s="35" t="s">
        <v>506</v>
      </c>
      <c r="D152" s="35"/>
      <c r="E152" s="35"/>
      <c r="F152" s="37"/>
      <c r="G152" s="35"/>
      <c r="H152" s="35"/>
      <c r="I152" s="35"/>
      <c r="J152" s="35"/>
      <c r="K152" s="35"/>
      <c r="L152" s="35"/>
      <c r="M152" s="35"/>
      <c r="N152" s="35"/>
      <c r="O152" s="38">
        <v>0</v>
      </c>
      <c r="P152" s="38">
        <v>0</v>
      </c>
      <c r="Q152" s="38">
        <v>39613893.79</v>
      </c>
      <c r="R152" s="38">
        <v>39613893.79</v>
      </c>
      <c r="S152" s="38">
        <v>39613893.79</v>
      </c>
      <c r="T152" s="38">
        <v>39613893.79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39494756.44</v>
      </c>
      <c r="AA152" s="38">
        <v>39494756.44</v>
      </c>
      <c r="AB152" s="38">
        <v>0</v>
      </c>
      <c r="AC152" s="38">
        <v>39494756.44</v>
      </c>
      <c r="AD152" s="38">
        <v>39494756.44</v>
      </c>
      <c r="AE152" s="38">
        <v>39494756.44</v>
      </c>
      <c r="AF152" s="38">
        <v>119137.35</v>
      </c>
      <c r="AG152" s="39">
        <v>0.9969925362391395</v>
      </c>
      <c r="AH152" s="38">
        <v>119137.35</v>
      </c>
      <c r="AI152" s="39">
        <v>0.9969925362391395</v>
      </c>
      <c r="AJ152" s="38">
        <v>0</v>
      </c>
      <c r="AK152" s="39"/>
    </row>
    <row r="153" spans="1:37" ht="12.75" outlineLevel="3">
      <c r="A153" s="35" t="s">
        <v>508</v>
      </c>
      <c r="B153" s="36" t="s">
        <v>117</v>
      </c>
      <c r="C153" s="35" t="s">
        <v>508</v>
      </c>
      <c r="D153" s="35"/>
      <c r="E153" s="35"/>
      <c r="F153" s="37"/>
      <c r="G153" s="35"/>
      <c r="H153" s="35"/>
      <c r="I153" s="35"/>
      <c r="J153" s="35"/>
      <c r="K153" s="35"/>
      <c r="L153" s="35"/>
      <c r="M153" s="35"/>
      <c r="N153" s="35"/>
      <c r="O153" s="38">
        <v>0</v>
      </c>
      <c r="P153" s="38">
        <v>0</v>
      </c>
      <c r="Q153" s="38">
        <v>32970808.36</v>
      </c>
      <c r="R153" s="38">
        <v>32970808.36</v>
      </c>
      <c r="S153" s="38">
        <v>32970808.36</v>
      </c>
      <c r="T153" s="38">
        <v>32970808.36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32970808.36</v>
      </c>
      <c r="AA153" s="38">
        <v>32970808.36</v>
      </c>
      <c r="AB153" s="38">
        <v>0</v>
      </c>
      <c r="AC153" s="38">
        <v>32970808.36</v>
      </c>
      <c r="AD153" s="38">
        <v>32970808.36</v>
      </c>
      <c r="AE153" s="38">
        <v>32970808.36</v>
      </c>
      <c r="AF153" s="38">
        <v>0</v>
      </c>
      <c r="AG153" s="39">
        <v>1</v>
      </c>
      <c r="AH153" s="38">
        <v>0</v>
      </c>
      <c r="AI153" s="39">
        <v>1</v>
      </c>
      <c r="AJ153" s="38">
        <v>0</v>
      </c>
      <c r="AK153" s="39"/>
    </row>
    <row r="154" spans="1:37" ht="51" outlineLevel="4">
      <c r="A154" s="35" t="s">
        <v>509</v>
      </c>
      <c r="B154" s="36" t="s">
        <v>510</v>
      </c>
      <c r="C154" s="35" t="s">
        <v>509</v>
      </c>
      <c r="D154" s="35"/>
      <c r="E154" s="35"/>
      <c r="F154" s="37"/>
      <c r="G154" s="35"/>
      <c r="H154" s="35"/>
      <c r="I154" s="35"/>
      <c r="J154" s="35"/>
      <c r="K154" s="35"/>
      <c r="L154" s="35"/>
      <c r="M154" s="35"/>
      <c r="N154" s="35"/>
      <c r="O154" s="38">
        <v>0</v>
      </c>
      <c r="P154" s="38">
        <v>0</v>
      </c>
      <c r="Q154" s="38">
        <v>32970808.36</v>
      </c>
      <c r="R154" s="38">
        <v>32970808.36</v>
      </c>
      <c r="S154" s="38">
        <v>32970808.36</v>
      </c>
      <c r="T154" s="38">
        <v>32970808.36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32970808.36</v>
      </c>
      <c r="AA154" s="38">
        <v>32970808.36</v>
      </c>
      <c r="AB154" s="38">
        <v>0</v>
      </c>
      <c r="AC154" s="38">
        <v>32970808.36</v>
      </c>
      <c r="AD154" s="38">
        <v>32970808.36</v>
      </c>
      <c r="AE154" s="38">
        <v>32970808.36</v>
      </c>
      <c r="AF154" s="38">
        <v>0</v>
      </c>
      <c r="AG154" s="39">
        <v>1</v>
      </c>
      <c r="AH154" s="38">
        <v>0</v>
      </c>
      <c r="AI154" s="39">
        <v>1</v>
      </c>
      <c r="AJ154" s="38">
        <v>0</v>
      </c>
      <c r="AK154" s="39"/>
    </row>
    <row r="155" spans="1:37" ht="51" outlineLevel="5">
      <c r="A155" s="35" t="s">
        <v>30</v>
      </c>
      <c r="B155" s="36" t="s">
        <v>511</v>
      </c>
      <c r="C155" s="35" t="s">
        <v>30</v>
      </c>
      <c r="D155" s="35"/>
      <c r="E155" s="35"/>
      <c r="F155" s="37"/>
      <c r="G155" s="35"/>
      <c r="H155" s="35"/>
      <c r="I155" s="35"/>
      <c r="J155" s="35"/>
      <c r="K155" s="35"/>
      <c r="L155" s="35"/>
      <c r="M155" s="35"/>
      <c r="N155" s="35"/>
      <c r="O155" s="38">
        <v>0</v>
      </c>
      <c r="P155" s="38">
        <v>0</v>
      </c>
      <c r="Q155" s="38">
        <v>32520808.36</v>
      </c>
      <c r="R155" s="38">
        <v>32520808.36</v>
      </c>
      <c r="S155" s="38">
        <v>32520808.36</v>
      </c>
      <c r="T155" s="38">
        <v>32520808.36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32520808.36</v>
      </c>
      <c r="AA155" s="38">
        <v>32520808.36</v>
      </c>
      <c r="AB155" s="38">
        <v>0</v>
      </c>
      <c r="AC155" s="38">
        <v>32520808.36</v>
      </c>
      <c r="AD155" s="38">
        <v>32520808.36</v>
      </c>
      <c r="AE155" s="38">
        <v>32520808.36</v>
      </c>
      <c r="AF155" s="38">
        <v>0</v>
      </c>
      <c r="AG155" s="39">
        <v>1</v>
      </c>
      <c r="AH155" s="38">
        <v>0</v>
      </c>
      <c r="AI155" s="39">
        <v>1</v>
      </c>
      <c r="AJ155" s="38">
        <v>0</v>
      </c>
      <c r="AK155" s="39"/>
    </row>
    <row r="156" spans="1:37" ht="51" outlineLevel="5">
      <c r="A156" s="35" t="s">
        <v>31</v>
      </c>
      <c r="B156" s="36" t="s">
        <v>511</v>
      </c>
      <c r="C156" s="35" t="s">
        <v>31</v>
      </c>
      <c r="D156" s="35"/>
      <c r="E156" s="35"/>
      <c r="F156" s="37"/>
      <c r="G156" s="35"/>
      <c r="H156" s="35"/>
      <c r="I156" s="35"/>
      <c r="J156" s="35"/>
      <c r="K156" s="35"/>
      <c r="L156" s="35"/>
      <c r="M156" s="35"/>
      <c r="N156" s="35"/>
      <c r="O156" s="38">
        <v>0</v>
      </c>
      <c r="P156" s="38">
        <v>0</v>
      </c>
      <c r="Q156" s="38">
        <v>450000</v>
      </c>
      <c r="R156" s="38">
        <v>450000</v>
      </c>
      <c r="S156" s="38">
        <v>450000</v>
      </c>
      <c r="T156" s="38">
        <v>450000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450000</v>
      </c>
      <c r="AA156" s="38">
        <v>450000</v>
      </c>
      <c r="AB156" s="38">
        <v>0</v>
      </c>
      <c r="AC156" s="38">
        <v>450000</v>
      </c>
      <c r="AD156" s="38">
        <v>450000</v>
      </c>
      <c r="AE156" s="38">
        <v>450000</v>
      </c>
      <c r="AF156" s="38">
        <v>0</v>
      </c>
      <c r="AG156" s="39">
        <v>1</v>
      </c>
      <c r="AH156" s="38">
        <v>0</v>
      </c>
      <c r="AI156" s="39">
        <v>1</v>
      </c>
      <c r="AJ156" s="38">
        <v>0</v>
      </c>
      <c r="AK156" s="39"/>
    </row>
    <row r="157" spans="1:37" ht="12.75" outlineLevel="3">
      <c r="A157" s="35" t="s">
        <v>512</v>
      </c>
      <c r="B157" s="36" t="s">
        <v>117</v>
      </c>
      <c r="C157" s="35" t="s">
        <v>512</v>
      </c>
      <c r="D157" s="35"/>
      <c r="E157" s="35"/>
      <c r="F157" s="37"/>
      <c r="G157" s="35"/>
      <c r="H157" s="35"/>
      <c r="I157" s="35"/>
      <c r="J157" s="35"/>
      <c r="K157" s="35"/>
      <c r="L157" s="35"/>
      <c r="M157" s="35"/>
      <c r="N157" s="35"/>
      <c r="O157" s="38">
        <v>0</v>
      </c>
      <c r="P157" s="38">
        <v>0</v>
      </c>
      <c r="Q157" s="38">
        <v>6643085.43</v>
      </c>
      <c r="R157" s="38">
        <v>6643085.43</v>
      </c>
      <c r="S157" s="38">
        <v>6643085.43</v>
      </c>
      <c r="T157" s="38">
        <v>6643085.43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6523948.08</v>
      </c>
      <c r="AA157" s="38">
        <v>6523948.08</v>
      </c>
      <c r="AB157" s="38">
        <v>0</v>
      </c>
      <c r="AC157" s="38">
        <v>6523948.08</v>
      </c>
      <c r="AD157" s="38">
        <v>6523948.08</v>
      </c>
      <c r="AE157" s="38">
        <v>6523948.08</v>
      </c>
      <c r="AF157" s="38">
        <v>119137.35</v>
      </c>
      <c r="AG157" s="39">
        <v>0.9820659614789871</v>
      </c>
      <c r="AH157" s="38">
        <v>119137.35</v>
      </c>
      <c r="AI157" s="39">
        <v>0.9820659614789871</v>
      </c>
      <c r="AJ157" s="38">
        <v>0</v>
      </c>
      <c r="AK157" s="39"/>
    </row>
    <row r="158" spans="1:37" ht="12.75" outlineLevel="4">
      <c r="A158" s="35" t="s">
        <v>513</v>
      </c>
      <c r="B158" s="36" t="s">
        <v>514</v>
      </c>
      <c r="C158" s="35" t="s">
        <v>513</v>
      </c>
      <c r="D158" s="35"/>
      <c r="E158" s="35"/>
      <c r="F158" s="37"/>
      <c r="G158" s="35"/>
      <c r="H158" s="35"/>
      <c r="I158" s="35"/>
      <c r="J158" s="35"/>
      <c r="K158" s="35"/>
      <c r="L158" s="35"/>
      <c r="M158" s="35"/>
      <c r="N158" s="35"/>
      <c r="O158" s="38">
        <v>0</v>
      </c>
      <c r="P158" s="38">
        <v>0</v>
      </c>
      <c r="Q158" s="38">
        <v>6643085.43</v>
      </c>
      <c r="R158" s="38">
        <v>6643085.43</v>
      </c>
      <c r="S158" s="38">
        <v>6643085.43</v>
      </c>
      <c r="T158" s="38">
        <v>6643085.43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6523948.08</v>
      </c>
      <c r="AA158" s="38">
        <v>6523948.08</v>
      </c>
      <c r="AB158" s="38">
        <v>0</v>
      </c>
      <c r="AC158" s="38">
        <v>6523948.08</v>
      </c>
      <c r="AD158" s="38">
        <v>6523948.08</v>
      </c>
      <c r="AE158" s="38">
        <v>6523948.08</v>
      </c>
      <c r="AF158" s="38">
        <v>119137.35</v>
      </c>
      <c r="AG158" s="39">
        <v>0.9820659614789871</v>
      </c>
      <c r="AH158" s="38">
        <v>119137.35</v>
      </c>
      <c r="AI158" s="39">
        <v>0.9820659614789871</v>
      </c>
      <c r="AJ158" s="38">
        <v>0</v>
      </c>
      <c r="AK158" s="39"/>
    </row>
    <row r="159" spans="1:37" ht="25.5" outlineLevel="5">
      <c r="A159" s="35" t="s">
        <v>32</v>
      </c>
      <c r="B159" s="36" t="s">
        <v>515</v>
      </c>
      <c r="C159" s="35" t="s">
        <v>32</v>
      </c>
      <c r="D159" s="35"/>
      <c r="E159" s="35"/>
      <c r="F159" s="37"/>
      <c r="G159" s="35"/>
      <c r="H159" s="35"/>
      <c r="I159" s="35"/>
      <c r="J159" s="35"/>
      <c r="K159" s="35"/>
      <c r="L159" s="35"/>
      <c r="M159" s="35"/>
      <c r="N159" s="35"/>
      <c r="O159" s="38">
        <v>0</v>
      </c>
      <c r="P159" s="38">
        <v>0</v>
      </c>
      <c r="Q159" s="38">
        <v>1221205</v>
      </c>
      <c r="R159" s="38">
        <v>1221205</v>
      </c>
      <c r="S159" s="38">
        <v>1221205</v>
      </c>
      <c r="T159" s="38">
        <v>1221205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1221205</v>
      </c>
      <c r="AA159" s="38">
        <v>1221205</v>
      </c>
      <c r="AB159" s="38">
        <v>0</v>
      </c>
      <c r="AC159" s="38">
        <v>1221205</v>
      </c>
      <c r="AD159" s="38">
        <v>1221205</v>
      </c>
      <c r="AE159" s="38">
        <v>1221205</v>
      </c>
      <c r="AF159" s="38">
        <v>0</v>
      </c>
      <c r="AG159" s="39">
        <v>1</v>
      </c>
      <c r="AH159" s="38">
        <v>0</v>
      </c>
      <c r="AI159" s="39">
        <v>1</v>
      </c>
      <c r="AJ159" s="38">
        <v>0</v>
      </c>
      <c r="AK159" s="39"/>
    </row>
    <row r="160" spans="1:37" ht="51" outlineLevel="5">
      <c r="A160" s="35" t="s">
        <v>33</v>
      </c>
      <c r="B160" s="36" t="s">
        <v>516</v>
      </c>
      <c r="C160" s="35" t="s">
        <v>33</v>
      </c>
      <c r="D160" s="35"/>
      <c r="E160" s="35"/>
      <c r="F160" s="37"/>
      <c r="G160" s="35"/>
      <c r="H160" s="35"/>
      <c r="I160" s="35"/>
      <c r="J160" s="35"/>
      <c r="K160" s="35"/>
      <c r="L160" s="35"/>
      <c r="M160" s="35"/>
      <c r="N160" s="35"/>
      <c r="O160" s="38">
        <v>0</v>
      </c>
      <c r="P160" s="38">
        <v>0</v>
      </c>
      <c r="Q160" s="38">
        <v>2357352.9</v>
      </c>
      <c r="R160" s="38">
        <v>2357352.9</v>
      </c>
      <c r="S160" s="38">
        <v>2357352.9</v>
      </c>
      <c r="T160" s="38">
        <v>2357352.9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2357352.9</v>
      </c>
      <c r="AA160" s="38">
        <v>2357352.9</v>
      </c>
      <c r="AB160" s="38">
        <v>0</v>
      </c>
      <c r="AC160" s="38">
        <v>2357352.9</v>
      </c>
      <c r="AD160" s="38">
        <v>2357352.9</v>
      </c>
      <c r="AE160" s="38">
        <v>2357352.9</v>
      </c>
      <c r="AF160" s="38">
        <v>0</v>
      </c>
      <c r="AG160" s="39">
        <v>1</v>
      </c>
      <c r="AH160" s="38">
        <v>0</v>
      </c>
      <c r="AI160" s="39">
        <v>1</v>
      </c>
      <c r="AJ160" s="38">
        <v>0</v>
      </c>
      <c r="AK160" s="39"/>
    </row>
    <row r="161" spans="1:37" ht="63.75" outlineLevel="5">
      <c r="A161" s="35" t="s">
        <v>34</v>
      </c>
      <c r="B161" s="36" t="s">
        <v>517</v>
      </c>
      <c r="C161" s="35" t="s">
        <v>34</v>
      </c>
      <c r="D161" s="35"/>
      <c r="E161" s="35"/>
      <c r="F161" s="37"/>
      <c r="G161" s="35"/>
      <c r="H161" s="35"/>
      <c r="I161" s="35"/>
      <c r="J161" s="35"/>
      <c r="K161" s="35"/>
      <c r="L161" s="35"/>
      <c r="M161" s="35"/>
      <c r="N161" s="35"/>
      <c r="O161" s="38">
        <v>0</v>
      </c>
      <c r="P161" s="38">
        <v>0</v>
      </c>
      <c r="Q161" s="38">
        <v>2830167.53</v>
      </c>
      <c r="R161" s="38">
        <v>2830167.53</v>
      </c>
      <c r="S161" s="38">
        <v>2830167.53</v>
      </c>
      <c r="T161" s="38">
        <v>2830167.53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2830167.53</v>
      </c>
      <c r="AA161" s="38">
        <v>2830167.53</v>
      </c>
      <c r="AB161" s="38">
        <v>0</v>
      </c>
      <c r="AC161" s="38">
        <v>2830167.53</v>
      </c>
      <c r="AD161" s="38">
        <v>2830167.53</v>
      </c>
      <c r="AE161" s="38">
        <v>2830167.53</v>
      </c>
      <c r="AF161" s="38">
        <v>0</v>
      </c>
      <c r="AG161" s="39">
        <v>1</v>
      </c>
      <c r="AH161" s="38">
        <v>0</v>
      </c>
      <c r="AI161" s="39">
        <v>1</v>
      </c>
      <c r="AJ161" s="38">
        <v>0</v>
      </c>
      <c r="AK161" s="39"/>
    </row>
    <row r="162" spans="1:37" ht="51" outlineLevel="5">
      <c r="A162" s="35" t="s">
        <v>35</v>
      </c>
      <c r="B162" s="36" t="s">
        <v>518</v>
      </c>
      <c r="C162" s="35" t="s">
        <v>35</v>
      </c>
      <c r="D162" s="35"/>
      <c r="E162" s="35"/>
      <c r="F162" s="37"/>
      <c r="G162" s="35"/>
      <c r="H162" s="35"/>
      <c r="I162" s="35"/>
      <c r="J162" s="35"/>
      <c r="K162" s="35"/>
      <c r="L162" s="35"/>
      <c r="M162" s="35"/>
      <c r="N162" s="35"/>
      <c r="O162" s="38">
        <v>0</v>
      </c>
      <c r="P162" s="38">
        <v>0</v>
      </c>
      <c r="Q162" s="38">
        <v>234360</v>
      </c>
      <c r="R162" s="38">
        <v>234360</v>
      </c>
      <c r="S162" s="38">
        <v>234360</v>
      </c>
      <c r="T162" s="38">
        <v>234360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115222.65</v>
      </c>
      <c r="AA162" s="38">
        <v>115222.65</v>
      </c>
      <c r="AB162" s="38">
        <v>0</v>
      </c>
      <c r="AC162" s="38">
        <v>115222.65</v>
      </c>
      <c r="AD162" s="38">
        <v>115222.65</v>
      </c>
      <c r="AE162" s="38">
        <v>115222.65</v>
      </c>
      <c r="AF162" s="38">
        <v>119137.35</v>
      </c>
      <c r="AG162" s="39">
        <v>0.49164810547875065</v>
      </c>
      <c r="AH162" s="38">
        <v>119137.35</v>
      </c>
      <c r="AI162" s="39">
        <v>0.49164810547875065</v>
      </c>
      <c r="AJ162" s="38">
        <v>0</v>
      </c>
      <c r="AK162" s="39"/>
    </row>
    <row r="163" spans="1:37" ht="12.75" outlineLevel="1">
      <c r="A163" s="35" t="s">
        <v>519</v>
      </c>
      <c r="B163" s="36" t="s">
        <v>520</v>
      </c>
      <c r="C163" s="35" t="s">
        <v>519</v>
      </c>
      <c r="D163" s="35"/>
      <c r="E163" s="35"/>
      <c r="F163" s="37"/>
      <c r="G163" s="35"/>
      <c r="H163" s="35"/>
      <c r="I163" s="35"/>
      <c r="J163" s="35"/>
      <c r="K163" s="35"/>
      <c r="L163" s="35"/>
      <c r="M163" s="35"/>
      <c r="N163" s="35"/>
      <c r="O163" s="38">
        <v>0</v>
      </c>
      <c r="P163" s="38">
        <v>0</v>
      </c>
      <c r="Q163" s="38">
        <v>100000</v>
      </c>
      <c r="R163" s="38">
        <v>100000</v>
      </c>
      <c r="S163" s="38">
        <v>100000</v>
      </c>
      <c r="T163" s="38">
        <v>100000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100000</v>
      </c>
      <c r="AA163" s="38">
        <v>100000</v>
      </c>
      <c r="AB163" s="38">
        <v>0</v>
      </c>
      <c r="AC163" s="38">
        <v>100000</v>
      </c>
      <c r="AD163" s="38">
        <v>100000</v>
      </c>
      <c r="AE163" s="38">
        <v>100000</v>
      </c>
      <c r="AF163" s="38">
        <v>0</v>
      </c>
      <c r="AG163" s="39">
        <v>1</v>
      </c>
      <c r="AH163" s="38">
        <v>0</v>
      </c>
      <c r="AI163" s="39">
        <v>1</v>
      </c>
      <c r="AJ163" s="38">
        <v>0</v>
      </c>
      <c r="AK163" s="39"/>
    </row>
    <row r="164" spans="1:37" ht="12.75" outlineLevel="2">
      <c r="A164" s="35" t="s">
        <v>521</v>
      </c>
      <c r="B164" s="36" t="s">
        <v>397</v>
      </c>
      <c r="C164" s="35" t="s">
        <v>521</v>
      </c>
      <c r="D164" s="35"/>
      <c r="E164" s="35"/>
      <c r="F164" s="37"/>
      <c r="G164" s="35"/>
      <c r="H164" s="35"/>
      <c r="I164" s="35"/>
      <c r="J164" s="35"/>
      <c r="K164" s="35"/>
      <c r="L164" s="35"/>
      <c r="M164" s="35"/>
      <c r="N164" s="35"/>
      <c r="O164" s="38">
        <v>0</v>
      </c>
      <c r="P164" s="38">
        <v>0</v>
      </c>
      <c r="Q164" s="38">
        <v>100000</v>
      </c>
      <c r="R164" s="38">
        <v>100000</v>
      </c>
      <c r="S164" s="38">
        <v>100000</v>
      </c>
      <c r="T164" s="38">
        <v>100000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100000</v>
      </c>
      <c r="AA164" s="38">
        <v>100000</v>
      </c>
      <c r="AB164" s="38">
        <v>0</v>
      </c>
      <c r="AC164" s="38">
        <v>100000</v>
      </c>
      <c r="AD164" s="38">
        <v>100000</v>
      </c>
      <c r="AE164" s="38">
        <v>100000</v>
      </c>
      <c r="AF164" s="38">
        <v>0</v>
      </c>
      <c r="AG164" s="39">
        <v>1</v>
      </c>
      <c r="AH164" s="38">
        <v>0</v>
      </c>
      <c r="AI164" s="39">
        <v>1</v>
      </c>
      <c r="AJ164" s="38">
        <v>0</v>
      </c>
      <c r="AK164" s="39"/>
    </row>
    <row r="165" spans="1:37" ht="12.75" outlineLevel="3">
      <c r="A165" s="35" t="s">
        <v>522</v>
      </c>
      <c r="B165" s="36" t="s">
        <v>117</v>
      </c>
      <c r="C165" s="35" t="s">
        <v>522</v>
      </c>
      <c r="D165" s="35"/>
      <c r="E165" s="35"/>
      <c r="F165" s="37"/>
      <c r="G165" s="35"/>
      <c r="H165" s="35"/>
      <c r="I165" s="35"/>
      <c r="J165" s="35"/>
      <c r="K165" s="35"/>
      <c r="L165" s="35"/>
      <c r="M165" s="35"/>
      <c r="N165" s="35"/>
      <c r="O165" s="38">
        <v>0</v>
      </c>
      <c r="P165" s="38">
        <v>0</v>
      </c>
      <c r="Q165" s="38">
        <v>100000</v>
      </c>
      <c r="R165" s="38">
        <v>100000</v>
      </c>
      <c r="S165" s="38">
        <v>100000</v>
      </c>
      <c r="T165" s="38">
        <v>100000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100000</v>
      </c>
      <c r="AA165" s="38">
        <v>100000</v>
      </c>
      <c r="AB165" s="38">
        <v>0</v>
      </c>
      <c r="AC165" s="38">
        <v>100000</v>
      </c>
      <c r="AD165" s="38">
        <v>100000</v>
      </c>
      <c r="AE165" s="38">
        <v>100000</v>
      </c>
      <c r="AF165" s="38">
        <v>0</v>
      </c>
      <c r="AG165" s="39">
        <v>1</v>
      </c>
      <c r="AH165" s="38">
        <v>0</v>
      </c>
      <c r="AI165" s="39">
        <v>1</v>
      </c>
      <c r="AJ165" s="38">
        <v>0</v>
      </c>
      <c r="AK165" s="39"/>
    </row>
    <row r="166" spans="1:37" ht="12.75" outlineLevel="4">
      <c r="A166" s="35" t="s">
        <v>522</v>
      </c>
      <c r="B166" s="36" t="s">
        <v>340</v>
      </c>
      <c r="C166" s="35" t="s">
        <v>522</v>
      </c>
      <c r="D166" s="35"/>
      <c r="E166" s="35"/>
      <c r="F166" s="37"/>
      <c r="G166" s="35"/>
      <c r="H166" s="35"/>
      <c r="I166" s="35"/>
      <c r="J166" s="35"/>
      <c r="K166" s="35"/>
      <c r="L166" s="35"/>
      <c r="M166" s="35"/>
      <c r="N166" s="35"/>
      <c r="O166" s="38">
        <v>0</v>
      </c>
      <c r="P166" s="38">
        <v>0</v>
      </c>
      <c r="Q166" s="38">
        <v>100000</v>
      </c>
      <c r="R166" s="38">
        <v>100000</v>
      </c>
      <c r="S166" s="38">
        <v>100000</v>
      </c>
      <c r="T166" s="38">
        <v>100000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100000</v>
      </c>
      <c r="AA166" s="38">
        <v>100000</v>
      </c>
      <c r="AB166" s="38">
        <v>0</v>
      </c>
      <c r="AC166" s="38">
        <v>100000</v>
      </c>
      <c r="AD166" s="38">
        <v>100000</v>
      </c>
      <c r="AE166" s="38">
        <v>100000</v>
      </c>
      <c r="AF166" s="38">
        <v>0</v>
      </c>
      <c r="AG166" s="39">
        <v>1</v>
      </c>
      <c r="AH166" s="38">
        <v>0</v>
      </c>
      <c r="AI166" s="39">
        <v>1</v>
      </c>
      <c r="AJ166" s="38">
        <v>0</v>
      </c>
      <c r="AK166" s="39"/>
    </row>
    <row r="167" spans="1:37" ht="38.25" outlineLevel="5">
      <c r="A167" s="35" t="s">
        <v>36</v>
      </c>
      <c r="B167" s="36" t="s">
        <v>523</v>
      </c>
      <c r="C167" s="35" t="s">
        <v>36</v>
      </c>
      <c r="D167" s="35"/>
      <c r="E167" s="35"/>
      <c r="F167" s="37"/>
      <c r="G167" s="35"/>
      <c r="H167" s="35"/>
      <c r="I167" s="35"/>
      <c r="J167" s="35"/>
      <c r="K167" s="35"/>
      <c r="L167" s="35"/>
      <c r="M167" s="35"/>
      <c r="N167" s="35"/>
      <c r="O167" s="38">
        <v>0</v>
      </c>
      <c r="P167" s="38">
        <v>0</v>
      </c>
      <c r="Q167" s="38">
        <v>100000</v>
      </c>
      <c r="R167" s="38">
        <v>100000</v>
      </c>
      <c r="S167" s="38">
        <v>100000</v>
      </c>
      <c r="T167" s="38">
        <v>100000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100000</v>
      </c>
      <c r="AA167" s="38">
        <v>100000</v>
      </c>
      <c r="AB167" s="38">
        <v>0</v>
      </c>
      <c r="AC167" s="38">
        <v>100000</v>
      </c>
      <c r="AD167" s="38">
        <v>100000</v>
      </c>
      <c r="AE167" s="38">
        <v>100000</v>
      </c>
      <c r="AF167" s="38">
        <v>0</v>
      </c>
      <c r="AG167" s="39">
        <v>1</v>
      </c>
      <c r="AH167" s="38">
        <v>0</v>
      </c>
      <c r="AI167" s="39">
        <v>1</v>
      </c>
      <c r="AJ167" s="38">
        <v>0</v>
      </c>
      <c r="AK167" s="39"/>
    </row>
    <row r="168" spans="1:37" ht="12.75" outlineLevel="1">
      <c r="A168" s="35" t="s">
        <v>524</v>
      </c>
      <c r="B168" s="36" t="s">
        <v>525</v>
      </c>
      <c r="C168" s="35" t="s">
        <v>524</v>
      </c>
      <c r="D168" s="35"/>
      <c r="E168" s="35"/>
      <c r="F168" s="37"/>
      <c r="G168" s="35"/>
      <c r="H168" s="35"/>
      <c r="I168" s="35"/>
      <c r="J168" s="35"/>
      <c r="K168" s="35"/>
      <c r="L168" s="35"/>
      <c r="M168" s="35"/>
      <c r="N168" s="35"/>
      <c r="O168" s="38">
        <v>0</v>
      </c>
      <c r="P168" s="38">
        <v>8786428</v>
      </c>
      <c r="Q168" s="38">
        <v>-8786428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9"/>
      <c r="AH168" s="38">
        <v>0</v>
      </c>
      <c r="AI168" s="39"/>
      <c r="AJ168" s="38">
        <v>0</v>
      </c>
      <c r="AK168" s="39"/>
    </row>
    <row r="169" spans="1:37" ht="12.75" outlineLevel="2">
      <c r="A169" s="35" t="s">
        <v>526</v>
      </c>
      <c r="B169" s="36" t="s">
        <v>397</v>
      </c>
      <c r="C169" s="35" t="s">
        <v>526</v>
      </c>
      <c r="D169" s="35"/>
      <c r="E169" s="35"/>
      <c r="F169" s="37"/>
      <c r="G169" s="35"/>
      <c r="H169" s="35"/>
      <c r="I169" s="35"/>
      <c r="J169" s="35"/>
      <c r="K169" s="35"/>
      <c r="L169" s="35"/>
      <c r="M169" s="35"/>
      <c r="N169" s="35"/>
      <c r="O169" s="38">
        <v>0</v>
      </c>
      <c r="P169" s="38">
        <v>8786428</v>
      </c>
      <c r="Q169" s="38">
        <v>-8786428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9"/>
      <c r="AH169" s="38">
        <v>0</v>
      </c>
      <c r="AI169" s="39"/>
      <c r="AJ169" s="38">
        <v>0</v>
      </c>
      <c r="AK169" s="39"/>
    </row>
    <row r="170" spans="1:37" ht="12.75" outlineLevel="3">
      <c r="A170" s="35" t="s">
        <v>527</v>
      </c>
      <c r="B170" s="36" t="s">
        <v>117</v>
      </c>
      <c r="C170" s="35" t="s">
        <v>527</v>
      </c>
      <c r="D170" s="35"/>
      <c r="E170" s="35"/>
      <c r="F170" s="37"/>
      <c r="G170" s="35"/>
      <c r="H170" s="35"/>
      <c r="I170" s="35"/>
      <c r="J170" s="35"/>
      <c r="K170" s="35"/>
      <c r="L170" s="35"/>
      <c r="M170" s="35"/>
      <c r="N170" s="35"/>
      <c r="O170" s="38">
        <v>0</v>
      </c>
      <c r="P170" s="38">
        <v>8786428</v>
      </c>
      <c r="Q170" s="38">
        <v>-8786428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9"/>
      <c r="AH170" s="38">
        <v>0</v>
      </c>
      <c r="AI170" s="39"/>
      <c r="AJ170" s="38">
        <v>0</v>
      </c>
      <c r="AK170" s="39"/>
    </row>
    <row r="171" spans="1:37" ht="12.75" outlineLevel="4">
      <c r="A171" s="35" t="s">
        <v>527</v>
      </c>
      <c r="B171" s="36" t="s">
        <v>340</v>
      </c>
      <c r="C171" s="35" t="s">
        <v>527</v>
      </c>
      <c r="D171" s="35"/>
      <c r="E171" s="35"/>
      <c r="F171" s="37"/>
      <c r="G171" s="35"/>
      <c r="H171" s="35"/>
      <c r="I171" s="35"/>
      <c r="J171" s="35"/>
      <c r="K171" s="35"/>
      <c r="L171" s="35"/>
      <c r="M171" s="35"/>
      <c r="N171" s="35"/>
      <c r="O171" s="38">
        <v>0</v>
      </c>
      <c r="P171" s="38">
        <v>8786428</v>
      </c>
      <c r="Q171" s="38">
        <v>-8786428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9"/>
      <c r="AH171" s="38">
        <v>0</v>
      </c>
      <c r="AI171" s="39"/>
      <c r="AJ171" s="38">
        <v>0</v>
      </c>
      <c r="AK171" s="39"/>
    </row>
    <row r="172" spans="1:37" ht="25.5" outlineLevel="5">
      <c r="A172" s="35" t="s">
        <v>37</v>
      </c>
      <c r="B172" s="36" t="s">
        <v>528</v>
      </c>
      <c r="C172" s="35" t="s">
        <v>37</v>
      </c>
      <c r="D172" s="35"/>
      <c r="E172" s="35"/>
      <c r="F172" s="37"/>
      <c r="G172" s="35"/>
      <c r="H172" s="35"/>
      <c r="I172" s="35"/>
      <c r="J172" s="35"/>
      <c r="K172" s="35"/>
      <c r="L172" s="35"/>
      <c r="M172" s="35"/>
      <c r="N172" s="35"/>
      <c r="O172" s="38">
        <v>0</v>
      </c>
      <c r="P172" s="38">
        <v>8786428</v>
      </c>
      <c r="Q172" s="38">
        <v>-8786428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9"/>
      <c r="AH172" s="38">
        <v>0</v>
      </c>
      <c r="AI172" s="39"/>
      <c r="AJ172" s="38">
        <v>0</v>
      </c>
      <c r="AK172" s="39"/>
    </row>
    <row r="173" spans="1:37" ht="63.75" outlineLevel="1">
      <c r="A173" s="35" t="s">
        <v>529</v>
      </c>
      <c r="B173" s="36" t="s">
        <v>530</v>
      </c>
      <c r="C173" s="35" t="s">
        <v>529</v>
      </c>
      <c r="D173" s="35"/>
      <c r="E173" s="35"/>
      <c r="F173" s="37"/>
      <c r="G173" s="35"/>
      <c r="H173" s="35"/>
      <c r="I173" s="35"/>
      <c r="J173" s="35"/>
      <c r="K173" s="35"/>
      <c r="L173" s="35"/>
      <c r="M173" s="35"/>
      <c r="N173" s="35"/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188631.2</v>
      </c>
      <c r="Z173" s="38">
        <v>188631.2</v>
      </c>
      <c r="AA173" s="38">
        <v>0</v>
      </c>
      <c r="AB173" s="38">
        <v>188631.2</v>
      </c>
      <c r="AC173" s="38">
        <v>188631.2</v>
      </c>
      <c r="AD173" s="38">
        <v>0</v>
      </c>
      <c r="AE173" s="38">
        <v>0</v>
      </c>
      <c r="AF173" s="38">
        <v>0</v>
      </c>
      <c r="AG173" s="39"/>
      <c r="AH173" s="38">
        <v>0</v>
      </c>
      <c r="AI173" s="39"/>
      <c r="AJ173" s="38">
        <v>0</v>
      </c>
      <c r="AK173" s="39"/>
    </row>
    <row r="174" spans="1:37" ht="12.75" outlineLevel="2">
      <c r="A174" s="35" t="s">
        <v>531</v>
      </c>
      <c r="B174" s="36" t="s">
        <v>397</v>
      </c>
      <c r="C174" s="35" t="s">
        <v>531</v>
      </c>
      <c r="D174" s="35"/>
      <c r="E174" s="35"/>
      <c r="F174" s="37"/>
      <c r="G174" s="35"/>
      <c r="H174" s="35"/>
      <c r="I174" s="35"/>
      <c r="J174" s="35"/>
      <c r="K174" s="35"/>
      <c r="L174" s="35"/>
      <c r="M174" s="35"/>
      <c r="N174" s="35"/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188631.2</v>
      </c>
      <c r="Z174" s="38">
        <v>188631.2</v>
      </c>
      <c r="AA174" s="38">
        <v>0</v>
      </c>
      <c r="AB174" s="38">
        <v>188631.2</v>
      </c>
      <c r="AC174" s="38">
        <v>188631.2</v>
      </c>
      <c r="AD174" s="38">
        <v>0</v>
      </c>
      <c r="AE174" s="38">
        <v>0</v>
      </c>
      <c r="AF174" s="38">
        <v>0</v>
      </c>
      <c r="AG174" s="39"/>
      <c r="AH174" s="38">
        <v>0</v>
      </c>
      <c r="AI174" s="39"/>
      <c r="AJ174" s="38">
        <v>0</v>
      </c>
      <c r="AK174" s="39"/>
    </row>
    <row r="175" spans="1:37" ht="12.75" outlineLevel="3">
      <c r="A175" s="35" t="s">
        <v>531</v>
      </c>
      <c r="B175" s="36" t="s">
        <v>117</v>
      </c>
      <c r="C175" s="35" t="s">
        <v>531</v>
      </c>
      <c r="D175" s="35"/>
      <c r="E175" s="35"/>
      <c r="F175" s="37"/>
      <c r="G175" s="35"/>
      <c r="H175" s="35"/>
      <c r="I175" s="35"/>
      <c r="J175" s="35"/>
      <c r="K175" s="35"/>
      <c r="L175" s="35"/>
      <c r="M175" s="35"/>
      <c r="N175" s="35"/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188631.2</v>
      </c>
      <c r="Z175" s="38">
        <v>188631.2</v>
      </c>
      <c r="AA175" s="38">
        <v>0</v>
      </c>
      <c r="AB175" s="38">
        <v>188631.2</v>
      </c>
      <c r="AC175" s="38">
        <v>188631.2</v>
      </c>
      <c r="AD175" s="38">
        <v>0</v>
      </c>
      <c r="AE175" s="38">
        <v>0</v>
      </c>
      <c r="AF175" s="38">
        <v>0</v>
      </c>
      <c r="AG175" s="39"/>
      <c r="AH175" s="38">
        <v>0</v>
      </c>
      <c r="AI175" s="39"/>
      <c r="AJ175" s="38">
        <v>0</v>
      </c>
      <c r="AK175" s="39"/>
    </row>
    <row r="176" spans="1:37" ht="12.75" outlineLevel="4">
      <c r="A176" s="35" t="s">
        <v>531</v>
      </c>
      <c r="B176" s="36" t="s">
        <v>340</v>
      </c>
      <c r="C176" s="35" t="s">
        <v>531</v>
      </c>
      <c r="D176" s="35"/>
      <c r="E176" s="35"/>
      <c r="F176" s="37"/>
      <c r="G176" s="35"/>
      <c r="H176" s="35"/>
      <c r="I176" s="35"/>
      <c r="J176" s="35"/>
      <c r="K176" s="35"/>
      <c r="L176" s="35"/>
      <c r="M176" s="35"/>
      <c r="N176" s="35"/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188631.2</v>
      </c>
      <c r="Z176" s="38">
        <v>188631.2</v>
      </c>
      <c r="AA176" s="38">
        <v>0</v>
      </c>
      <c r="AB176" s="38">
        <v>188631.2</v>
      </c>
      <c r="AC176" s="38">
        <v>188631.2</v>
      </c>
      <c r="AD176" s="38">
        <v>0</v>
      </c>
      <c r="AE176" s="38">
        <v>0</v>
      </c>
      <c r="AF176" s="38">
        <v>0</v>
      </c>
      <c r="AG176" s="39"/>
      <c r="AH176" s="38">
        <v>0</v>
      </c>
      <c r="AI176" s="39"/>
      <c r="AJ176" s="38">
        <v>0</v>
      </c>
      <c r="AK176" s="39"/>
    </row>
    <row r="177" spans="1:37" ht="76.5" outlineLevel="5">
      <c r="A177" s="35" t="s">
        <v>75</v>
      </c>
      <c r="B177" s="36" t="s">
        <v>532</v>
      </c>
      <c r="C177" s="35" t="s">
        <v>75</v>
      </c>
      <c r="D177" s="35"/>
      <c r="E177" s="35"/>
      <c r="F177" s="37"/>
      <c r="G177" s="35"/>
      <c r="H177" s="35"/>
      <c r="I177" s="35"/>
      <c r="J177" s="35"/>
      <c r="K177" s="35"/>
      <c r="L177" s="35"/>
      <c r="M177" s="35"/>
      <c r="N177" s="35"/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188631.2</v>
      </c>
      <c r="Z177" s="38">
        <v>188631.2</v>
      </c>
      <c r="AA177" s="38">
        <v>0</v>
      </c>
      <c r="AB177" s="38">
        <v>188631.2</v>
      </c>
      <c r="AC177" s="38">
        <v>188631.2</v>
      </c>
      <c r="AD177" s="38">
        <v>0</v>
      </c>
      <c r="AE177" s="38">
        <v>0</v>
      </c>
      <c r="AF177" s="38">
        <v>0</v>
      </c>
      <c r="AG177" s="39"/>
      <c r="AH177" s="38">
        <v>0</v>
      </c>
      <c r="AI177" s="39"/>
      <c r="AJ177" s="38">
        <v>0</v>
      </c>
      <c r="AK177" s="39"/>
    </row>
    <row r="178" spans="1:37" ht="12.75">
      <c r="A178" s="99" t="s">
        <v>533</v>
      </c>
      <c r="B178" s="100"/>
      <c r="C178" s="100"/>
      <c r="D178" s="100"/>
      <c r="E178" s="100"/>
      <c r="F178" s="100"/>
      <c r="G178" s="100"/>
      <c r="H178" s="101"/>
      <c r="I178" s="40"/>
      <c r="J178" s="40"/>
      <c r="K178" s="40"/>
      <c r="L178" s="40"/>
      <c r="M178" s="40"/>
      <c r="N178" s="40"/>
      <c r="O178" s="41">
        <v>0</v>
      </c>
      <c r="P178" s="41">
        <v>47412443</v>
      </c>
      <c r="Q178" s="41">
        <v>45518759.62</v>
      </c>
      <c r="R178" s="41">
        <v>92931202.62</v>
      </c>
      <c r="S178" s="41">
        <v>92931202.62</v>
      </c>
      <c r="T178" s="41">
        <v>92931202.62</v>
      </c>
      <c r="U178" s="41">
        <v>0</v>
      </c>
      <c r="V178" s="41">
        <v>0</v>
      </c>
      <c r="W178" s="41">
        <v>0</v>
      </c>
      <c r="X178" s="41">
        <v>0</v>
      </c>
      <c r="Y178" s="41">
        <v>703539.64</v>
      </c>
      <c r="Z178" s="41">
        <v>103347087.27</v>
      </c>
      <c r="AA178" s="41">
        <v>102643547.63</v>
      </c>
      <c r="AB178" s="41">
        <v>703539.64</v>
      </c>
      <c r="AC178" s="41">
        <v>103347087.27</v>
      </c>
      <c r="AD178" s="41">
        <v>102643547.63</v>
      </c>
      <c r="AE178" s="41">
        <v>102643547.63</v>
      </c>
      <c r="AF178" s="41">
        <v>-9712345.01</v>
      </c>
      <c r="AG178" s="42">
        <v>1.104511130128319</v>
      </c>
      <c r="AH178" s="41">
        <v>-9712345.01</v>
      </c>
      <c r="AI178" s="42">
        <v>1.104511130128319</v>
      </c>
      <c r="AJ178" s="41">
        <v>0</v>
      </c>
      <c r="AK178" s="42"/>
    </row>
    <row r="179" spans="1:37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 t="s">
        <v>105</v>
      </c>
      <c r="AF179" s="43"/>
      <c r="AG179" s="43"/>
      <c r="AH179" s="43"/>
      <c r="AI179" s="43"/>
      <c r="AJ179" s="43"/>
      <c r="AK179" s="43"/>
    </row>
    <row r="180" spans="1:37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44"/>
      <c r="AD180" s="44"/>
      <c r="AE180" s="44"/>
      <c r="AF180" s="44"/>
      <c r="AG180" s="44"/>
      <c r="AH180" s="44"/>
      <c r="AI180" s="44"/>
      <c r="AJ180" s="44"/>
      <c r="AK180" s="44"/>
    </row>
  </sheetData>
  <sheetProtection/>
  <mergeCells count="32">
    <mergeCell ref="A178:H178"/>
    <mergeCell ref="AF6:AG6"/>
    <mergeCell ref="A2:AK2"/>
    <mergeCell ref="A3:AI3"/>
    <mergeCell ref="A4:AI4"/>
    <mergeCell ref="C6:C7"/>
    <mergeCell ref="D6:D7"/>
    <mergeCell ref="E6:E7"/>
    <mergeCell ref="F6:H6"/>
    <mergeCell ref="O6:O7"/>
    <mergeCell ref="P6:P7"/>
    <mergeCell ref="Q6:Q7"/>
    <mergeCell ref="N6:N7"/>
    <mergeCell ref="I6:K6"/>
    <mergeCell ref="AH6:AI6"/>
    <mergeCell ref="AJ6:AK6"/>
    <mergeCell ref="R1:AD1"/>
    <mergeCell ref="A180:AB180"/>
    <mergeCell ref="W6:W7"/>
    <mergeCell ref="X6:X7"/>
    <mergeCell ref="Y6:AA6"/>
    <mergeCell ref="AB6:AD6"/>
    <mergeCell ref="R6:R7"/>
    <mergeCell ref="S6:S7"/>
    <mergeCell ref="T6:T7"/>
    <mergeCell ref="U6:U7"/>
    <mergeCell ref="V6:V7"/>
    <mergeCell ref="M6:M7"/>
    <mergeCell ref="L6:L7"/>
    <mergeCell ref="A5:AK5"/>
    <mergeCell ref="A6:A7"/>
    <mergeCell ref="B6:B7"/>
  </mergeCells>
  <printOptions/>
  <pageMargins left="0.5905511811023623" right="0.1968503937007874" top="0.1968503937007874" bottom="0.1968503937007874" header="0" footer="0"/>
  <pageSetup fitToHeight="1000" fitToWidth="1" horizontalDpi="600" verticalDpi="600" orientation="portrait" paperSize="9" scale="74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8"/>
  <sheetViews>
    <sheetView tabSelected="1" zoomScalePageLayoutView="0" workbookViewId="0" topLeftCell="A109">
      <selection activeCell="A119" sqref="A119"/>
    </sheetView>
  </sheetViews>
  <sheetFormatPr defaultColWidth="9.140625" defaultRowHeight="12.75" outlineLevelRow="7"/>
  <cols>
    <col min="1" max="1" width="43.8515625" style="74" customWidth="1"/>
    <col min="2" max="5" width="8.57421875" style="74" customWidth="1"/>
    <col min="6" max="6" width="10.57421875" style="74" customWidth="1"/>
    <col min="7" max="7" width="6.00390625" style="74" customWidth="1"/>
    <col min="8" max="9" width="12.28125" style="74" hidden="1" customWidth="1"/>
    <col min="10" max="10" width="15.00390625" style="74" hidden="1" customWidth="1"/>
    <col min="11" max="11" width="16.140625" style="74" customWidth="1"/>
    <col min="12" max="23" width="12.8515625" style="74" hidden="1" customWidth="1"/>
    <col min="24" max="25" width="12.8515625" style="74" customWidth="1"/>
    <col min="26" max="26" width="12.8515625" style="74" hidden="1" customWidth="1"/>
    <col min="27" max="28" width="16.140625" style="74" hidden="1" customWidth="1"/>
    <col min="29" max="31" width="12.8515625" style="74" hidden="1" customWidth="1"/>
    <col min="32" max="16384" width="9.140625" style="74" customWidth="1"/>
  </cols>
  <sheetData>
    <row r="1" spans="1:33" ht="39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91" t="s">
        <v>586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45"/>
      <c r="AB1" s="45"/>
      <c r="AC1" s="45"/>
      <c r="AD1" s="45"/>
      <c r="AE1" s="45"/>
      <c r="AF1" s="45"/>
      <c r="AG1" s="45"/>
    </row>
    <row r="2" spans="1:31" ht="15.75" customHeight="1">
      <c r="A2" s="107" t="s">
        <v>98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75"/>
      <c r="AE2" s="76"/>
    </row>
    <row r="3" spans="1:31" ht="15.75">
      <c r="A3" s="108" t="s">
        <v>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76"/>
      <c r="AE3" s="76"/>
    </row>
    <row r="4" spans="1:31" ht="12.75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12.75" customHeight="1">
      <c r="A5" s="105" t="s">
        <v>1</v>
      </c>
      <c r="B5" s="105" t="s">
        <v>100</v>
      </c>
      <c r="C5" s="105" t="s">
        <v>101</v>
      </c>
      <c r="D5" s="105" t="s">
        <v>102</v>
      </c>
      <c r="E5" s="105" t="s">
        <v>103</v>
      </c>
      <c r="F5" s="105" t="s">
        <v>104</v>
      </c>
      <c r="G5" s="105" t="s">
        <v>322</v>
      </c>
      <c r="H5" s="105" t="s">
        <v>105</v>
      </c>
      <c r="I5" s="105" t="s">
        <v>105</v>
      </c>
      <c r="J5" s="105" t="s">
        <v>105</v>
      </c>
      <c r="K5" s="105" t="s">
        <v>106</v>
      </c>
      <c r="L5" s="105" t="s">
        <v>105</v>
      </c>
      <c r="M5" s="105" t="s">
        <v>105</v>
      </c>
      <c r="N5" s="105" t="s">
        <v>105</v>
      </c>
      <c r="O5" s="105" t="s">
        <v>105</v>
      </c>
      <c r="P5" s="105" t="s">
        <v>105</v>
      </c>
      <c r="Q5" s="105" t="s">
        <v>105</v>
      </c>
      <c r="R5" s="105" t="s">
        <v>105</v>
      </c>
      <c r="S5" s="105" t="s">
        <v>105</v>
      </c>
      <c r="T5" s="105" t="s">
        <v>105</v>
      </c>
      <c r="U5" s="105" t="s">
        <v>105</v>
      </c>
      <c r="V5" s="105" t="s">
        <v>105</v>
      </c>
      <c r="W5" s="105" t="s">
        <v>105</v>
      </c>
      <c r="X5" s="105" t="s">
        <v>107</v>
      </c>
      <c r="Y5" s="105" t="s">
        <v>108</v>
      </c>
      <c r="Z5" s="77" t="s">
        <v>105</v>
      </c>
      <c r="AA5" s="105" t="s">
        <v>105</v>
      </c>
      <c r="AB5" s="105" t="s">
        <v>105</v>
      </c>
      <c r="AC5" s="105" t="s">
        <v>105</v>
      </c>
      <c r="AD5" s="105" t="s">
        <v>105</v>
      </c>
      <c r="AE5" s="105" t="s">
        <v>105</v>
      </c>
    </row>
    <row r="6" spans="1:31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77"/>
      <c r="AA6" s="106"/>
      <c r="AB6" s="106"/>
      <c r="AC6" s="106"/>
      <c r="AD6" s="106"/>
      <c r="AE6" s="106"/>
    </row>
    <row r="7" spans="1:31" ht="25.5">
      <c r="A7" s="78" t="s">
        <v>109</v>
      </c>
      <c r="B7" s="79" t="s">
        <v>110</v>
      </c>
      <c r="C7" s="79" t="s">
        <v>111</v>
      </c>
      <c r="D7" s="79" t="s">
        <v>112</v>
      </c>
      <c r="E7" s="79" t="s">
        <v>110</v>
      </c>
      <c r="F7" s="79" t="s">
        <v>110</v>
      </c>
      <c r="G7" s="79"/>
      <c r="H7" s="79"/>
      <c r="I7" s="79"/>
      <c r="J7" s="79"/>
      <c r="K7" s="80">
        <v>96375010.24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96255872.89</v>
      </c>
      <c r="Y7" s="80">
        <v>96255872.89</v>
      </c>
      <c r="Z7" s="80">
        <v>96255872.89</v>
      </c>
      <c r="AA7" s="80">
        <v>0</v>
      </c>
      <c r="AB7" s="81">
        <v>0.9987638149173389</v>
      </c>
      <c r="AC7" s="80">
        <v>0</v>
      </c>
      <c r="AD7" s="81">
        <v>0</v>
      </c>
      <c r="AE7" s="80">
        <v>0</v>
      </c>
    </row>
    <row r="8" spans="1:31" ht="12.75" outlineLevel="1">
      <c r="A8" s="78" t="s">
        <v>113</v>
      </c>
      <c r="B8" s="79" t="s">
        <v>110</v>
      </c>
      <c r="C8" s="79" t="s">
        <v>114</v>
      </c>
      <c r="D8" s="79" t="s">
        <v>112</v>
      </c>
      <c r="E8" s="79" t="s">
        <v>110</v>
      </c>
      <c r="F8" s="79" t="s">
        <v>110</v>
      </c>
      <c r="G8" s="79"/>
      <c r="H8" s="79"/>
      <c r="I8" s="79"/>
      <c r="J8" s="79"/>
      <c r="K8" s="80">
        <v>16484419.08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16365281.73</v>
      </c>
      <c r="Y8" s="80">
        <v>16365281.73</v>
      </c>
      <c r="Z8" s="80">
        <v>16365281.73</v>
      </c>
      <c r="AA8" s="80">
        <v>0</v>
      </c>
      <c r="AB8" s="81">
        <v>0.99277272984739</v>
      </c>
      <c r="AC8" s="80">
        <v>0</v>
      </c>
      <c r="AD8" s="81">
        <v>0</v>
      </c>
      <c r="AE8" s="80">
        <v>0</v>
      </c>
    </row>
    <row r="9" spans="1:31" ht="63.75" outlineLevel="2">
      <c r="A9" s="78" t="s">
        <v>115</v>
      </c>
      <c r="B9" s="79" t="s">
        <v>110</v>
      </c>
      <c r="C9" s="79" t="s">
        <v>116</v>
      </c>
      <c r="D9" s="79" t="s">
        <v>112</v>
      </c>
      <c r="E9" s="79" t="s">
        <v>110</v>
      </c>
      <c r="F9" s="79" t="s">
        <v>110</v>
      </c>
      <c r="G9" s="79"/>
      <c r="H9" s="79"/>
      <c r="I9" s="79"/>
      <c r="J9" s="79"/>
      <c r="K9" s="80">
        <v>193582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193582</v>
      </c>
      <c r="Y9" s="80">
        <v>193582</v>
      </c>
      <c r="Z9" s="80">
        <v>193582</v>
      </c>
      <c r="AA9" s="80">
        <v>0</v>
      </c>
      <c r="AB9" s="81">
        <v>1</v>
      </c>
      <c r="AC9" s="80">
        <v>0</v>
      </c>
      <c r="AD9" s="81">
        <v>0</v>
      </c>
      <c r="AE9" s="80">
        <v>0</v>
      </c>
    </row>
    <row r="10" spans="1:31" ht="12.75" outlineLevel="3">
      <c r="A10" s="78" t="s">
        <v>117</v>
      </c>
      <c r="B10" s="79" t="s">
        <v>110</v>
      </c>
      <c r="C10" s="79" t="s">
        <v>116</v>
      </c>
      <c r="D10" s="79" t="s">
        <v>112</v>
      </c>
      <c r="E10" s="79" t="s">
        <v>110</v>
      </c>
      <c r="F10" s="79" t="s">
        <v>110</v>
      </c>
      <c r="G10" s="79"/>
      <c r="H10" s="79"/>
      <c r="I10" s="79"/>
      <c r="J10" s="79"/>
      <c r="K10" s="80">
        <v>193582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193582</v>
      </c>
      <c r="Y10" s="80">
        <v>193582</v>
      </c>
      <c r="Z10" s="80">
        <v>193582</v>
      </c>
      <c r="AA10" s="80">
        <v>0</v>
      </c>
      <c r="AB10" s="81">
        <v>1</v>
      </c>
      <c r="AC10" s="80">
        <v>0</v>
      </c>
      <c r="AD10" s="81">
        <v>0</v>
      </c>
      <c r="AE10" s="80">
        <v>0</v>
      </c>
    </row>
    <row r="11" spans="1:31" ht="12.75" outlineLevel="4">
      <c r="A11" s="78" t="s">
        <v>118</v>
      </c>
      <c r="B11" s="79" t="s">
        <v>110</v>
      </c>
      <c r="C11" s="79" t="s">
        <v>116</v>
      </c>
      <c r="D11" s="79" t="s">
        <v>112</v>
      </c>
      <c r="E11" s="79" t="s">
        <v>110</v>
      </c>
      <c r="F11" s="79" t="s">
        <v>119</v>
      </c>
      <c r="G11" s="79"/>
      <c r="H11" s="79"/>
      <c r="I11" s="79"/>
      <c r="J11" s="79"/>
      <c r="K11" s="80">
        <v>183582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183582</v>
      </c>
      <c r="Y11" s="80">
        <v>183582</v>
      </c>
      <c r="Z11" s="80">
        <v>183582</v>
      </c>
      <c r="AA11" s="80">
        <v>0</v>
      </c>
      <c r="AB11" s="81">
        <v>1</v>
      </c>
      <c r="AC11" s="80">
        <v>0</v>
      </c>
      <c r="AD11" s="81">
        <v>0</v>
      </c>
      <c r="AE11" s="80">
        <v>0</v>
      </c>
    </row>
    <row r="12" spans="1:31" ht="12.75" outlineLevel="5">
      <c r="A12" s="78" t="s">
        <v>120</v>
      </c>
      <c r="B12" s="79" t="s">
        <v>121</v>
      </c>
      <c r="C12" s="79" t="s">
        <v>116</v>
      </c>
      <c r="D12" s="79" t="s">
        <v>122</v>
      </c>
      <c r="E12" s="79" t="s">
        <v>123</v>
      </c>
      <c r="F12" s="79" t="s">
        <v>119</v>
      </c>
      <c r="G12" s="79"/>
      <c r="H12" s="79"/>
      <c r="I12" s="79"/>
      <c r="J12" s="79"/>
      <c r="K12" s="82">
        <v>183582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183582</v>
      </c>
      <c r="Y12" s="82">
        <v>183582</v>
      </c>
      <c r="Z12" s="82">
        <v>183582</v>
      </c>
      <c r="AA12" s="82">
        <v>0</v>
      </c>
      <c r="AB12" s="83">
        <v>1</v>
      </c>
      <c r="AC12" s="82">
        <v>0</v>
      </c>
      <c r="AD12" s="83">
        <v>0</v>
      </c>
      <c r="AE12" s="82">
        <v>0</v>
      </c>
    </row>
    <row r="13" spans="1:31" ht="25.5" outlineLevel="6">
      <c r="A13" s="78" t="s">
        <v>124</v>
      </c>
      <c r="B13" s="79" t="s">
        <v>110</v>
      </c>
      <c r="C13" s="79" t="s">
        <v>116</v>
      </c>
      <c r="D13" s="79" t="s">
        <v>112</v>
      </c>
      <c r="E13" s="79" t="s">
        <v>123</v>
      </c>
      <c r="F13" s="79" t="s">
        <v>119</v>
      </c>
      <c r="G13" s="79"/>
      <c r="H13" s="79"/>
      <c r="I13" s="79"/>
      <c r="J13" s="79"/>
      <c r="K13" s="80">
        <v>183582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183582</v>
      </c>
      <c r="Y13" s="80">
        <v>183582</v>
      </c>
      <c r="Z13" s="80">
        <v>183582</v>
      </c>
      <c r="AA13" s="80">
        <v>0</v>
      </c>
      <c r="AB13" s="81">
        <v>1</v>
      </c>
      <c r="AC13" s="80">
        <v>0</v>
      </c>
      <c r="AD13" s="81">
        <v>0</v>
      </c>
      <c r="AE13" s="80">
        <v>0</v>
      </c>
    </row>
    <row r="14" spans="1:31" ht="12.75" outlineLevel="7">
      <c r="A14" s="78" t="s">
        <v>125</v>
      </c>
      <c r="B14" s="79" t="s">
        <v>110</v>
      </c>
      <c r="C14" s="79" t="s">
        <v>116</v>
      </c>
      <c r="D14" s="79" t="s">
        <v>122</v>
      </c>
      <c r="E14" s="79" t="s">
        <v>123</v>
      </c>
      <c r="F14" s="79" t="s">
        <v>119</v>
      </c>
      <c r="G14" s="79"/>
      <c r="H14" s="79"/>
      <c r="I14" s="79"/>
      <c r="J14" s="79"/>
      <c r="K14" s="80">
        <v>183582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183582</v>
      </c>
      <c r="Y14" s="80">
        <v>183582</v>
      </c>
      <c r="Z14" s="80">
        <v>183582</v>
      </c>
      <c r="AA14" s="80">
        <v>0</v>
      </c>
      <c r="AB14" s="81">
        <v>1</v>
      </c>
      <c r="AC14" s="80">
        <v>0</v>
      </c>
      <c r="AD14" s="81">
        <v>0</v>
      </c>
      <c r="AE14" s="80">
        <v>0</v>
      </c>
    </row>
    <row r="15" spans="1:31" ht="25.5" outlineLevel="4">
      <c r="A15" s="78" t="s">
        <v>126</v>
      </c>
      <c r="B15" s="79" t="s">
        <v>110</v>
      </c>
      <c r="C15" s="79" t="s">
        <v>116</v>
      </c>
      <c r="D15" s="79" t="s">
        <v>112</v>
      </c>
      <c r="E15" s="79" t="s">
        <v>110</v>
      </c>
      <c r="F15" s="79" t="s">
        <v>127</v>
      </c>
      <c r="G15" s="79"/>
      <c r="H15" s="79"/>
      <c r="I15" s="79"/>
      <c r="J15" s="79"/>
      <c r="K15" s="80">
        <v>10000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10000</v>
      </c>
      <c r="Y15" s="80">
        <v>10000</v>
      </c>
      <c r="Z15" s="80">
        <v>10000</v>
      </c>
      <c r="AA15" s="80">
        <v>0</v>
      </c>
      <c r="AB15" s="81">
        <v>1</v>
      </c>
      <c r="AC15" s="80">
        <v>0</v>
      </c>
      <c r="AD15" s="81">
        <v>0</v>
      </c>
      <c r="AE15" s="80">
        <v>0</v>
      </c>
    </row>
    <row r="16" spans="1:31" ht="25.5" outlineLevel="5">
      <c r="A16" s="78" t="s">
        <v>128</v>
      </c>
      <c r="B16" s="79" t="s">
        <v>121</v>
      </c>
      <c r="C16" s="79" t="s">
        <v>116</v>
      </c>
      <c r="D16" s="79" t="s">
        <v>122</v>
      </c>
      <c r="E16" s="79" t="s">
        <v>123</v>
      </c>
      <c r="F16" s="79" t="s">
        <v>127</v>
      </c>
      <c r="G16" s="79"/>
      <c r="H16" s="79"/>
      <c r="I16" s="79"/>
      <c r="J16" s="79"/>
      <c r="K16" s="82">
        <v>10000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10000</v>
      </c>
      <c r="Y16" s="82">
        <v>10000</v>
      </c>
      <c r="Z16" s="82">
        <v>10000</v>
      </c>
      <c r="AA16" s="82">
        <v>0</v>
      </c>
      <c r="AB16" s="83">
        <v>1</v>
      </c>
      <c r="AC16" s="82">
        <v>0</v>
      </c>
      <c r="AD16" s="83">
        <v>0</v>
      </c>
      <c r="AE16" s="82">
        <v>0</v>
      </c>
    </row>
    <row r="17" spans="1:31" ht="25.5" outlineLevel="6">
      <c r="A17" s="78" t="s">
        <v>124</v>
      </c>
      <c r="B17" s="79" t="s">
        <v>110</v>
      </c>
      <c r="C17" s="79" t="s">
        <v>116</v>
      </c>
      <c r="D17" s="79" t="s">
        <v>112</v>
      </c>
      <c r="E17" s="79" t="s">
        <v>123</v>
      </c>
      <c r="F17" s="79" t="s">
        <v>127</v>
      </c>
      <c r="G17" s="79"/>
      <c r="H17" s="79"/>
      <c r="I17" s="79"/>
      <c r="J17" s="79"/>
      <c r="K17" s="80">
        <v>10000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10000</v>
      </c>
      <c r="Y17" s="80">
        <v>10000</v>
      </c>
      <c r="Z17" s="80">
        <v>10000</v>
      </c>
      <c r="AA17" s="80">
        <v>0</v>
      </c>
      <c r="AB17" s="81">
        <v>1</v>
      </c>
      <c r="AC17" s="80">
        <v>0</v>
      </c>
      <c r="AD17" s="81">
        <v>0</v>
      </c>
      <c r="AE17" s="80">
        <v>0</v>
      </c>
    </row>
    <row r="18" spans="1:31" ht="12.75" outlineLevel="7">
      <c r="A18" s="78" t="s">
        <v>125</v>
      </c>
      <c r="B18" s="79" t="s">
        <v>110</v>
      </c>
      <c r="C18" s="79" t="s">
        <v>116</v>
      </c>
      <c r="D18" s="79" t="s">
        <v>122</v>
      </c>
      <c r="E18" s="79" t="s">
        <v>123</v>
      </c>
      <c r="F18" s="79" t="s">
        <v>127</v>
      </c>
      <c r="G18" s="79"/>
      <c r="H18" s="79"/>
      <c r="I18" s="79"/>
      <c r="J18" s="79"/>
      <c r="K18" s="80">
        <v>10000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10000</v>
      </c>
      <c r="Y18" s="80">
        <v>10000</v>
      </c>
      <c r="Z18" s="80">
        <v>10000</v>
      </c>
      <c r="AA18" s="80">
        <v>0</v>
      </c>
      <c r="AB18" s="81">
        <v>1</v>
      </c>
      <c r="AC18" s="80">
        <v>0</v>
      </c>
      <c r="AD18" s="81">
        <v>0</v>
      </c>
      <c r="AE18" s="80">
        <v>0</v>
      </c>
    </row>
    <row r="19" spans="1:31" ht="63.75" outlineLevel="2">
      <c r="A19" s="78" t="s">
        <v>129</v>
      </c>
      <c r="B19" s="79" t="s">
        <v>110</v>
      </c>
      <c r="C19" s="79" t="s">
        <v>130</v>
      </c>
      <c r="D19" s="79" t="s">
        <v>112</v>
      </c>
      <c r="E19" s="79" t="s">
        <v>110</v>
      </c>
      <c r="F19" s="79" t="s">
        <v>110</v>
      </c>
      <c r="G19" s="79"/>
      <c r="H19" s="79"/>
      <c r="I19" s="79"/>
      <c r="J19" s="79"/>
      <c r="K19" s="80">
        <v>15172717.32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15172717.32</v>
      </c>
      <c r="Y19" s="80">
        <v>15172717.32</v>
      </c>
      <c r="Z19" s="80">
        <v>15172717.32</v>
      </c>
      <c r="AA19" s="80">
        <v>0</v>
      </c>
      <c r="AB19" s="81">
        <v>1</v>
      </c>
      <c r="AC19" s="80">
        <v>0</v>
      </c>
      <c r="AD19" s="81">
        <v>0</v>
      </c>
      <c r="AE19" s="80">
        <v>0</v>
      </c>
    </row>
    <row r="20" spans="1:31" ht="12.75" outlineLevel="3">
      <c r="A20" s="78" t="s">
        <v>117</v>
      </c>
      <c r="B20" s="79" t="s">
        <v>110</v>
      </c>
      <c r="C20" s="79" t="s">
        <v>130</v>
      </c>
      <c r="D20" s="79" t="s">
        <v>112</v>
      </c>
      <c r="E20" s="79" t="s">
        <v>110</v>
      </c>
      <c r="F20" s="79" t="s">
        <v>110</v>
      </c>
      <c r="G20" s="79"/>
      <c r="H20" s="79"/>
      <c r="I20" s="79"/>
      <c r="J20" s="79"/>
      <c r="K20" s="80">
        <v>15172717.32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15172717.32</v>
      </c>
      <c r="Y20" s="80">
        <v>15172717.32</v>
      </c>
      <c r="Z20" s="80">
        <v>15172717.32</v>
      </c>
      <c r="AA20" s="80">
        <v>0</v>
      </c>
      <c r="AB20" s="81">
        <v>1</v>
      </c>
      <c r="AC20" s="80">
        <v>0</v>
      </c>
      <c r="AD20" s="81">
        <v>0</v>
      </c>
      <c r="AE20" s="80">
        <v>0</v>
      </c>
    </row>
    <row r="21" spans="1:31" ht="12.75" outlineLevel="4">
      <c r="A21" s="78" t="s">
        <v>131</v>
      </c>
      <c r="B21" s="79" t="s">
        <v>110</v>
      </c>
      <c r="C21" s="79" t="s">
        <v>130</v>
      </c>
      <c r="D21" s="79" t="s">
        <v>112</v>
      </c>
      <c r="E21" s="79" t="s">
        <v>110</v>
      </c>
      <c r="F21" s="79" t="s">
        <v>132</v>
      </c>
      <c r="G21" s="79"/>
      <c r="H21" s="79"/>
      <c r="I21" s="79"/>
      <c r="J21" s="79"/>
      <c r="K21" s="80">
        <v>10431472.7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10431472.7</v>
      </c>
      <c r="Y21" s="80">
        <v>10431472.7</v>
      </c>
      <c r="Z21" s="80">
        <v>10431472.7</v>
      </c>
      <c r="AA21" s="80">
        <v>0</v>
      </c>
      <c r="AB21" s="81">
        <v>1</v>
      </c>
      <c r="AC21" s="80">
        <v>0</v>
      </c>
      <c r="AD21" s="81">
        <v>0</v>
      </c>
      <c r="AE21" s="80">
        <v>0</v>
      </c>
    </row>
    <row r="22" spans="1:31" ht="12.75" outlineLevel="5">
      <c r="A22" s="78" t="s">
        <v>133</v>
      </c>
      <c r="B22" s="79" t="s">
        <v>121</v>
      </c>
      <c r="C22" s="79" t="s">
        <v>130</v>
      </c>
      <c r="D22" s="79" t="s">
        <v>122</v>
      </c>
      <c r="E22" s="79" t="s">
        <v>123</v>
      </c>
      <c r="F22" s="79" t="s">
        <v>132</v>
      </c>
      <c r="G22" s="79"/>
      <c r="H22" s="79"/>
      <c r="I22" s="79"/>
      <c r="J22" s="79"/>
      <c r="K22" s="82">
        <v>9488367.31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9488367.31</v>
      </c>
      <c r="Y22" s="82">
        <v>9488367.31</v>
      </c>
      <c r="Z22" s="82">
        <v>9488367.31</v>
      </c>
      <c r="AA22" s="82">
        <v>0</v>
      </c>
      <c r="AB22" s="83">
        <v>1</v>
      </c>
      <c r="AC22" s="82">
        <v>0</v>
      </c>
      <c r="AD22" s="83">
        <v>0</v>
      </c>
      <c r="AE22" s="82">
        <v>0</v>
      </c>
    </row>
    <row r="23" spans="1:31" ht="25.5" outlineLevel="6">
      <c r="A23" s="78" t="s">
        <v>124</v>
      </c>
      <c r="B23" s="79" t="s">
        <v>110</v>
      </c>
      <c r="C23" s="79" t="s">
        <v>130</v>
      </c>
      <c r="D23" s="79" t="s">
        <v>112</v>
      </c>
      <c r="E23" s="79" t="s">
        <v>123</v>
      </c>
      <c r="F23" s="79" t="s">
        <v>132</v>
      </c>
      <c r="G23" s="79"/>
      <c r="H23" s="79"/>
      <c r="I23" s="79"/>
      <c r="J23" s="79"/>
      <c r="K23" s="80">
        <v>9488367.31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9488367.31</v>
      </c>
      <c r="Y23" s="80">
        <v>9488367.31</v>
      </c>
      <c r="Z23" s="80">
        <v>9488367.31</v>
      </c>
      <c r="AA23" s="80">
        <v>0</v>
      </c>
      <c r="AB23" s="81">
        <v>1</v>
      </c>
      <c r="AC23" s="80">
        <v>0</v>
      </c>
      <c r="AD23" s="81">
        <v>0</v>
      </c>
      <c r="AE23" s="80">
        <v>0</v>
      </c>
    </row>
    <row r="24" spans="1:31" ht="12.75" outlineLevel="7">
      <c r="A24" s="78" t="s">
        <v>125</v>
      </c>
      <c r="B24" s="79" t="s">
        <v>110</v>
      </c>
      <c r="C24" s="79" t="s">
        <v>130</v>
      </c>
      <c r="D24" s="79" t="s">
        <v>122</v>
      </c>
      <c r="E24" s="79" t="s">
        <v>123</v>
      </c>
      <c r="F24" s="79" t="s">
        <v>132</v>
      </c>
      <c r="G24" s="79"/>
      <c r="H24" s="79"/>
      <c r="I24" s="79"/>
      <c r="J24" s="79"/>
      <c r="K24" s="80">
        <v>9488367.31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9488367.31</v>
      </c>
      <c r="Y24" s="80">
        <v>9488367.31</v>
      </c>
      <c r="Z24" s="80">
        <v>9488367.31</v>
      </c>
      <c r="AA24" s="80">
        <v>0</v>
      </c>
      <c r="AB24" s="81">
        <v>1</v>
      </c>
      <c r="AC24" s="80">
        <v>0</v>
      </c>
      <c r="AD24" s="81">
        <v>0</v>
      </c>
      <c r="AE24" s="80">
        <v>0</v>
      </c>
    </row>
    <row r="25" spans="1:31" ht="12.75" outlineLevel="5">
      <c r="A25" s="78" t="s">
        <v>133</v>
      </c>
      <c r="B25" s="79" t="s">
        <v>121</v>
      </c>
      <c r="C25" s="79" t="s">
        <v>130</v>
      </c>
      <c r="D25" s="79" t="s">
        <v>134</v>
      </c>
      <c r="E25" s="79" t="s">
        <v>123</v>
      </c>
      <c r="F25" s="79" t="s">
        <v>132</v>
      </c>
      <c r="G25" s="79"/>
      <c r="H25" s="79"/>
      <c r="I25" s="79"/>
      <c r="J25" s="79"/>
      <c r="K25" s="82">
        <v>943105.39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943105.39</v>
      </c>
      <c r="Y25" s="82">
        <v>943105.39</v>
      </c>
      <c r="Z25" s="82">
        <v>943105.39</v>
      </c>
      <c r="AA25" s="82">
        <v>0</v>
      </c>
      <c r="AB25" s="83">
        <v>1</v>
      </c>
      <c r="AC25" s="82">
        <v>0</v>
      </c>
      <c r="AD25" s="83">
        <v>0</v>
      </c>
      <c r="AE25" s="82">
        <v>0</v>
      </c>
    </row>
    <row r="26" spans="1:31" ht="25.5" outlineLevel="6">
      <c r="A26" s="78" t="s">
        <v>124</v>
      </c>
      <c r="B26" s="79" t="s">
        <v>110</v>
      </c>
      <c r="C26" s="79" t="s">
        <v>130</v>
      </c>
      <c r="D26" s="79" t="s">
        <v>112</v>
      </c>
      <c r="E26" s="79" t="s">
        <v>123</v>
      </c>
      <c r="F26" s="79" t="s">
        <v>132</v>
      </c>
      <c r="G26" s="79"/>
      <c r="H26" s="79"/>
      <c r="I26" s="79"/>
      <c r="J26" s="79"/>
      <c r="K26" s="80">
        <v>943105.39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943105.39</v>
      </c>
      <c r="Y26" s="80">
        <v>943105.39</v>
      </c>
      <c r="Z26" s="80">
        <v>943105.39</v>
      </c>
      <c r="AA26" s="80">
        <v>0</v>
      </c>
      <c r="AB26" s="81">
        <v>1</v>
      </c>
      <c r="AC26" s="80">
        <v>0</v>
      </c>
      <c r="AD26" s="81">
        <v>0</v>
      </c>
      <c r="AE26" s="80">
        <v>0</v>
      </c>
    </row>
    <row r="27" spans="1:31" ht="38.25" outlineLevel="7">
      <c r="A27" s="78" t="s">
        <v>135</v>
      </c>
      <c r="B27" s="79" t="s">
        <v>110</v>
      </c>
      <c r="C27" s="79" t="s">
        <v>130</v>
      </c>
      <c r="D27" s="79" t="s">
        <v>134</v>
      </c>
      <c r="E27" s="79" t="s">
        <v>123</v>
      </c>
      <c r="F27" s="79" t="s">
        <v>132</v>
      </c>
      <c r="G27" s="79"/>
      <c r="H27" s="79"/>
      <c r="I27" s="79"/>
      <c r="J27" s="79"/>
      <c r="K27" s="80">
        <v>943105.39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943105.39</v>
      </c>
      <c r="Y27" s="80">
        <v>943105.39</v>
      </c>
      <c r="Z27" s="80">
        <v>943105.39</v>
      </c>
      <c r="AA27" s="80">
        <v>0</v>
      </c>
      <c r="AB27" s="81">
        <v>1</v>
      </c>
      <c r="AC27" s="80">
        <v>0</v>
      </c>
      <c r="AD27" s="81">
        <v>0</v>
      </c>
      <c r="AE27" s="80">
        <v>0</v>
      </c>
    </row>
    <row r="28" spans="1:31" ht="12.75" outlineLevel="4">
      <c r="A28" s="78" t="s">
        <v>136</v>
      </c>
      <c r="B28" s="79" t="s">
        <v>110</v>
      </c>
      <c r="C28" s="79" t="s">
        <v>130</v>
      </c>
      <c r="D28" s="79" t="s">
        <v>112</v>
      </c>
      <c r="E28" s="79" t="s">
        <v>110</v>
      </c>
      <c r="F28" s="79" t="s">
        <v>137</v>
      </c>
      <c r="G28" s="79"/>
      <c r="H28" s="79"/>
      <c r="I28" s="79"/>
      <c r="J28" s="79"/>
      <c r="K28" s="80">
        <v>1850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1850</v>
      </c>
      <c r="Y28" s="80">
        <v>1850</v>
      </c>
      <c r="Z28" s="80">
        <v>1850</v>
      </c>
      <c r="AA28" s="80">
        <v>0</v>
      </c>
      <c r="AB28" s="81">
        <v>1</v>
      </c>
      <c r="AC28" s="80">
        <v>0</v>
      </c>
      <c r="AD28" s="81">
        <v>0</v>
      </c>
      <c r="AE28" s="80">
        <v>0</v>
      </c>
    </row>
    <row r="29" spans="1:31" ht="12.75" outlineLevel="5">
      <c r="A29" s="78" t="s">
        <v>138</v>
      </c>
      <c r="B29" s="79" t="s">
        <v>121</v>
      </c>
      <c r="C29" s="79" t="s">
        <v>130</v>
      </c>
      <c r="D29" s="79" t="s">
        <v>122</v>
      </c>
      <c r="E29" s="79" t="s">
        <v>123</v>
      </c>
      <c r="F29" s="79" t="s">
        <v>137</v>
      </c>
      <c r="G29" s="79"/>
      <c r="H29" s="79"/>
      <c r="I29" s="79"/>
      <c r="J29" s="79"/>
      <c r="K29" s="82">
        <v>1850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1850</v>
      </c>
      <c r="Y29" s="82">
        <v>1850</v>
      </c>
      <c r="Z29" s="82">
        <v>1850</v>
      </c>
      <c r="AA29" s="82">
        <v>0</v>
      </c>
      <c r="AB29" s="83">
        <v>1</v>
      </c>
      <c r="AC29" s="82">
        <v>0</v>
      </c>
      <c r="AD29" s="83">
        <v>0</v>
      </c>
      <c r="AE29" s="82">
        <v>0</v>
      </c>
    </row>
    <row r="30" spans="1:31" ht="25.5" outlineLevel="6">
      <c r="A30" s="78" t="s">
        <v>124</v>
      </c>
      <c r="B30" s="79" t="s">
        <v>110</v>
      </c>
      <c r="C30" s="79" t="s">
        <v>130</v>
      </c>
      <c r="D30" s="79" t="s">
        <v>112</v>
      </c>
      <c r="E30" s="79" t="s">
        <v>123</v>
      </c>
      <c r="F30" s="79" t="s">
        <v>137</v>
      </c>
      <c r="G30" s="79"/>
      <c r="H30" s="79"/>
      <c r="I30" s="79"/>
      <c r="J30" s="79"/>
      <c r="K30" s="80">
        <v>1850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1850</v>
      </c>
      <c r="Y30" s="80">
        <v>1850</v>
      </c>
      <c r="Z30" s="80">
        <v>1850</v>
      </c>
      <c r="AA30" s="80">
        <v>0</v>
      </c>
      <c r="AB30" s="81">
        <v>1</v>
      </c>
      <c r="AC30" s="80">
        <v>0</v>
      </c>
      <c r="AD30" s="81">
        <v>0</v>
      </c>
      <c r="AE30" s="80">
        <v>0</v>
      </c>
    </row>
    <row r="31" spans="1:31" ht="12.75" outlineLevel="7">
      <c r="A31" s="78" t="s">
        <v>125</v>
      </c>
      <c r="B31" s="79" t="s">
        <v>110</v>
      </c>
      <c r="C31" s="79" t="s">
        <v>130</v>
      </c>
      <c r="D31" s="79" t="s">
        <v>122</v>
      </c>
      <c r="E31" s="79" t="s">
        <v>123</v>
      </c>
      <c r="F31" s="79" t="s">
        <v>137</v>
      </c>
      <c r="G31" s="79"/>
      <c r="H31" s="79"/>
      <c r="I31" s="79"/>
      <c r="J31" s="79"/>
      <c r="K31" s="80">
        <v>1850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1850</v>
      </c>
      <c r="Y31" s="80">
        <v>1850</v>
      </c>
      <c r="Z31" s="80">
        <v>1850</v>
      </c>
      <c r="AA31" s="80">
        <v>0</v>
      </c>
      <c r="AB31" s="81">
        <v>1</v>
      </c>
      <c r="AC31" s="80">
        <v>0</v>
      </c>
      <c r="AD31" s="81">
        <v>0</v>
      </c>
      <c r="AE31" s="80">
        <v>0</v>
      </c>
    </row>
    <row r="32" spans="1:31" ht="25.5" outlineLevel="4">
      <c r="A32" s="78" t="s">
        <v>139</v>
      </c>
      <c r="B32" s="79" t="s">
        <v>110</v>
      </c>
      <c r="C32" s="79" t="s">
        <v>130</v>
      </c>
      <c r="D32" s="79" t="s">
        <v>112</v>
      </c>
      <c r="E32" s="79" t="s">
        <v>110</v>
      </c>
      <c r="F32" s="79" t="s">
        <v>140</v>
      </c>
      <c r="G32" s="79"/>
      <c r="H32" s="79"/>
      <c r="I32" s="79"/>
      <c r="J32" s="79"/>
      <c r="K32" s="80">
        <v>2969817.92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2969817.92</v>
      </c>
      <c r="Y32" s="80">
        <v>2969817.92</v>
      </c>
      <c r="Z32" s="80">
        <v>2969817.92</v>
      </c>
      <c r="AA32" s="80">
        <v>0</v>
      </c>
      <c r="AB32" s="81">
        <v>1</v>
      </c>
      <c r="AC32" s="80">
        <v>0</v>
      </c>
      <c r="AD32" s="81">
        <v>0</v>
      </c>
      <c r="AE32" s="80">
        <v>0</v>
      </c>
    </row>
    <row r="33" spans="1:31" ht="25.5" outlineLevel="5">
      <c r="A33" s="78" t="s">
        <v>141</v>
      </c>
      <c r="B33" s="79" t="s">
        <v>121</v>
      </c>
      <c r="C33" s="79" t="s">
        <v>130</v>
      </c>
      <c r="D33" s="79" t="s">
        <v>122</v>
      </c>
      <c r="E33" s="79" t="s">
        <v>123</v>
      </c>
      <c r="F33" s="79" t="s">
        <v>140</v>
      </c>
      <c r="G33" s="79"/>
      <c r="H33" s="79"/>
      <c r="I33" s="79"/>
      <c r="J33" s="79"/>
      <c r="K33" s="82">
        <v>2761062.45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2761062.45</v>
      </c>
      <c r="Y33" s="82">
        <v>2761062.45</v>
      </c>
      <c r="Z33" s="82">
        <v>2761062.45</v>
      </c>
      <c r="AA33" s="82">
        <v>0</v>
      </c>
      <c r="AB33" s="83">
        <v>1</v>
      </c>
      <c r="AC33" s="82">
        <v>0</v>
      </c>
      <c r="AD33" s="83">
        <v>0</v>
      </c>
      <c r="AE33" s="82">
        <v>0</v>
      </c>
    </row>
    <row r="34" spans="1:31" ht="25.5" outlineLevel="6">
      <c r="A34" s="78" t="s">
        <v>124</v>
      </c>
      <c r="B34" s="79" t="s">
        <v>110</v>
      </c>
      <c r="C34" s="79" t="s">
        <v>130</v>
      </c>
      <c r="D34" s="79" t="s">
        <v>112</v>
      </c>
      <c r="E34" s="79" t="s">
        <v>123</v>
      </c>
      <c r="F34" s="79" t="s">
        <v>140</v>
      </c>
      <c r="G34" s="79"/>
      <c r="H34" s="79"/>
      <c r="I34" s="79"/>
      <c r="J34" s="79"/>
      <c r="K34" s="80">
        <v>2761062.45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2761062.45</v>
      </c>
      <c r="Y34" s="80">
        <v>2761062.45</v>
      </c>
      <c r="Z34" s="80">
        <v>2761062.45</v>
      </c>
      <c r="AA34" s="80">
        <v>0</v>
      </c>
      <c r="AB34" s="81">
        <v>1</v>
      </c>
      <c r="AC34" s="80">
        <v>0</v>
      </c>
      <c r="AD34" s="81">
        <v>0</v>
      </c>
      <c r="AE34" s="80">
        <v>0</v>
      </c>
    </row>
    <row r="35" spans="1:31" ht="12.75" outlineLevel="7">
      <c r="A35" s="78" t="s">
        <v>125</v>
      </c>
      <c r="B35" s="79" t="s">
        <v>110</v>
      </c>
      <c r="C35" s="79" t="s">
        <v>130</v>
      </c>
      <c r="D35" s="79" t="s">
        <v>122</v>
      </c>
      <c r="E35" s="79" t="s">
        <v>123</v>
      </c>
      <c r="F35" s="79" t="s">
        <v>140</v>
      </c>
      <c r="G35" s="79"/>
      <c r="H35" s="79"/>
      <c r="I35" s="79"/>
      <c r="J35" s="79"/>
      <c r="K35" s="80">
        <v>2761062.45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2761062.45</v>
      </c>
      <c r="Y35" s="80">
        <v>2761062.45</v>
      </c>
      <c r="Z35" s="80">
        <v>2761062.45</v>
      </c>
      <c r="AA35" s="80">
        <v>0</v>
      </c>
      <c r="AB35" s="81">
        <v>1</v>
      </c>
      <c r="AC35" s="80">
        <v>0</v>
      </c>
      <c r="AD35" s="81">
        <v>0</v>
      </c>
      <c r="AE35" s="80">
        <v>0</v>
      </c>
    </row>
    <row r="36" spans="1:31" ht="25.5" outlineLevel="5">
      <c r="A36" s="78" t="s">
        <v>141</v>
      </c>
      <c r="B36" s="79" t="s">
        <v>121</v>
      </c>
      <c r="C36" s="79" t="s">
        <v>130</v>
      </c>
      <c r="D36" s="79" t="s">
        <v>134</v>
      </c>
      <c r="E36" s="79" t="s">
        <v>123</v>
      </c>
      <c r="F36" s="79" t="s">
        <v>140</v>
      </c>
      <c r="G36" s="79"/>
      <c r="H36" s="79"/>
      <c r="I36" s="79"/>
      <c r="J36" s="79"/>
      <c r="K36" s="82">
        <v>208755.47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208755.47</v>
      </c>
      <c r="Y36" s="82">
        <v>208755.47</v>
      </c>
      <c r="Z36" s="82">
        <v>208755.47</v>
      </c>
      <c r="AA36" s="82">
        <v>0</v>
      </c>
      <c r="AB36" s="83">
        <v>1</v>
      </c>
      <c r="AC36" s="82">
        <v>0</v>
      </c>
      <c r="AD36" s="83">
        <v>0</v>
      </c>
      <c r="AE36" s="82">
        <v>0</v>
      </c>
    </row>
    <row r="37" spans="1:31" ht="25.5" outlineLevel="6">
      <c r="A37" s="78" t="s">
        <v>124</v>
      </c>
      <c r="B37" s="79" t="s">
        <v>110</v>
      </c>
      <c r="C37" s="79" t="s">
        <v>130</v>
      </c>
      <c r="D37" s="79" t="s">
        <v>112</v>
      </c>
      <c r="E37" s="79" t="s">
        <v>123</v>
      </c>
      <c r="F37" s="79" t="s">
        <v>140</v>
      </c>
      <c r="G37" s="79"/>
      <c r="H37" s="79"/>
      <c r="I37" s="79"/>
      <c r="J37" s="79"/>
      <c r="K37" s="80">
        <v>208755.47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208755.47</v>
      </c>
      <c r="Y37" s="80">
        <v>208755.47</v>
      </c>
      <c r="Z37" s="80">
        <v>208755.47</v>
      </c>
      <c r="AA37" s="80">
        <v>0</v>
      </c>
      <c r="AB37" s="81">
        <v>1</v>
      </c>
      <c r="AC37" s="80">
        <v>0</v>
      </c>
      <c r="AD37" s="81">
        <v>0</v>
      </c>
      <c r="AE37" s="80">
        <v>0</v>
      </c>
    </row>
    <row r="38" spans="1:31" ht="38.25" outlineLevel="7">
      <c r="A38" s="78" t="s">
        <v>135</v>
      </c>
      <c r="B38" s="79" t="s">
        <v>110</v>
      </c>
      <c r="C38" s="79" t="s">
        <v>130</v>
      </c>
      <c r="D38" s="79" t="s">
        <v>134</v>
      </c>
      <c r="E38" s="79" t="s">
        <v>123</v>
      </c>
      <c r="F38" s="79" t="s">
        <v>140</v>
      </c>
      <c r="G38" s="79"/>
      <c r="H38" s="79"/>
      <c r="I38" s="79"/>
      <c r="J38" s="79"/>
      <c r="K38" s="80">
        <v>208755.47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208755.47</v>
      </c>
      <c r="Y38" s="80">
        <v>208755.47</v>
      </c>
      <c r="Z38" s="80">
        <v>208755.47</v>
      </c>
      <c r="AA38" s="80">
        <v>0</v>
      </c>
      <c r="AB38" s="81">
        <v>1</v>
      </c>
      <c r="AC38" s="80">
        <v>0</v>
      </c>
      <c r="AD38" s="81">
        <v>0</v>
      </c>
      <c r="AE38" s="80">
        <v>0</v>
      </c>
    </row>
    <row r="39" spans="1:31" ht="12.75" outlineLevel="4">
      <c r="A39" s="78" t="s">
        <v>142</v>
      </c>
      <c r="B39" s="79" t="s">
        <v>110</v>
      </c>
      <c r="C39" s="79" t="s">
        <v>130</v>
      </c>
      <c r="D39" s="79" t="s">
        <v>112</v>
      </c>
      <c r="E39" s="79" t="s">
        <v>110</v>
      </c>
      <c r="F39" s="79" t="s">
        <v>143</v>
      </c>
      <c r="G39" s="79"/>
      <c r="H39" s="79"/>
      <c r="I39" s="79"/>
      <c r="J39" s="79"/>
      <c r="K39" s="80">
        <v>212895.49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212895.49</v>
      </c>
      <c r="Y39" s="80">
        <v>212895.49</v>
      </c>
      <c r="Z39" s="80">
        <v>212895.49</v>
      </c>
      <c r="AA39" s="80">
        <v>0</v>
      </c>
      <c r="AB39" s="81">
        <v>1</v>
      </c>
      <c r="AC39" s="80">
        <v>0</v>
      </c>
      <c r="AD39" s="81">
        <v>0</v>
      </c>
      <c r="AE39" s="80">
        <v>0</v>
      </c>
    </row>
    <row r="40" spans="1:31" ht="12.75" outlineLevel="5">
      <c r="A40" s="78" t="s">
        <v>144</v>
      </c>
      <c r="B40" s="79" t="s">
        <v>121</v>
      </c>
      <c r="C40" s="79" t="s">
        <v>130</v>
      </c>
      <c r="D40" s="79" t="s">
        <v>122</v>
      </c>
      <c r="E40" s="79" t="s">
        <v>123</v>
      </c>
      <c r="F40" s="79" t="s">
        <v>143</v>
      </c>
      <c r="G40" s="79"/>
      <c r="H40" s="79"/>
      <c r="I40" s="79"/>
      <c r="J40" s="79"/>
      <c r="K40" s="82">
        <v>212895.49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212895.49</v>
      </c>
      <c r="Y40" s="82">
        <v>212895.49</v>
      </c>
      <c r="Z40" s="82">
        <v>212895.49</v>
      </c>
      <c r="AA40" s="82">
        <v>0</v>
      </c>
      <c r="AB40" s="83">
        <v>1</v>
      </c>
      <c r="AC40" s="82">
        <v>0</v>
      </c>
      <c r="AD40" s="83">
        <v>0</v>
      </c>
      <c r="AE40" s="82">
        <v>0</v>
      </c>
    </row>
    <row r="41" spans="1:31" ht="25.5" outlineLevel="6">
      <c r="A41" s="78" t="s">
        <v>124</v>
      </c>
      <c r="B41" s="79" t="s">
        <v>110</v>
      </c>
      <c r="C41" s="79" t="s">
        <v>130</v>
      </c>
      <c r="D41" s="79" t="s">
        <v>112</v>
      </c>
      <c r="E41" s="79" t="s">
        <v>123</v>
      </c>
      <c r="F41" s="79" t="s">
        <v>143</v>
      </c>
      <c r="G41" s="79"/>
      <c r="H41" s="79"/>
      <c r="I41" s="79"/>
      <c r="J41" s="79"/>
      <c r="K41" s="80">
        <v>212895.49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212895.49</v>
      </c>
      <c r="Y41" s="80">
        <v>212895.49</v>
      </c>
      <c r="Z41" s="80">
        <v>212895.49</v>
      </c>
      <c r="AA41" s="80">
        <v>0</v>
      </c>
      <c r="AB41" s="81">
        <v>1</v>
      </c>
      <c r="AC41" s="80">
        <v>0</v>
      </c>
      <c r="AD41" s="81">
        <v>0</v>
      </c>
      <c r="AE41" s="80">
        <v>0</v>
      </c>
    </row>
    <row r="42" spans="1:31" ht="12.75" outlineLevel="7">
      <c r="A42" s="78" t="s">
        <v>125</v>
      </c>
      <c r="B42" s="79" t="s">
        <v>110</v>
      </c>
      <c r="C42" s="79" t="s">
        <v>130</v>
      </c>
      <c r="D42" s="79" t="s">
        <v>122</v>
      </c>
      <c r="E42" s="79" t="s">
        <v>123</v>
      </c>
      <c r="F42" s="79" t="s">
        <v>143</v>
      </c>
      <c r="G42" s="79"/>
      <c r="H42" s="79"/>
      <c r="I42" s="79"/>
      <c r="J42" s="79"/>
      <c r="K42" s="80">
        <v>212895.49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212895.49</v>
      </c>
      <c r="Y42" s="80">
        <v>212895.49</v>
      </c>
      <c r="Z42" s="80">
        <v>212895.49</v>
      </c>
      <c r="AA42" s="80">
        <v>0</v>
      </c>
      <c r="AB42" s="81">
        <v>1</v>
      </c>
      <c r="AC42" s="80">
        <v>0</v>
      </c>
      <c r="AD42" s="81">
        <v>0</v>
      </c>
      <c r="AE42" s="80">
        <v>0</v>
      </c>
    </row>
    <row r="43" spans="1:31" ht="12.75" outlineLevel="4">
      <c r="A43" s="78" t="s">
        <v>145</v>
      </c>
      <c r="B43" s="79" t="s">
        <v>110</v>
      </c>
      <c r="C43" s="79" t="s">
        <v>130</v>
      </c>
      <c r="D43" s="79" t="s">
        <v>112</v>
      </c>
      <c r="E43" s="79" t="s">
        <v>110</v>
      </c>
      <c r="F43" s="79" t="s">
        <v>146</v>
      </c>
      <c r="G43" s="79"/>
      <c r="H43" s="79"/>
      <c r="I43" s="79"/>
      <c r="J43" s="79"/>
      <c r="K43" s="80">
        <v>569164.46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569164.46</v>
      </c>
      <c r="Y43" s="80">
        <v>569164.46</v>
      </c>
      <c r="Z43" s="80">
        <v>569164.46</v>
      </c>
      <c r="AA43" s="80">
        <v>0</v>
      </c>
      <c r="AB43" s="81">
        <v>1</v>
      </c>
      <c r="AC43" s="80">
        <v>0</v>
      </c>
      <c r="AD43" s="81">
        <v>0</v>
      </c>
      <c r="AE43" s="80">
        <v>0</v>
      </c>
    </row>
    <row r="44" spans="1:31" ht="12.75" outlineLevel="5">
      <c r="A44" s="78" t="s">
        <v>147</v>
      </c>
      <c r="B44" s="79" t="s">
        <v>121</v>
      </c>
      <c r="C44" s="79" t="s">
        <v>130</v>
      </c>
      <c r="D44" s="79" t="s">
        <v>122</v>
      </c>
      <c r="E44" s="79" t="s">
        <v>123</v>
      </c>
      <c r="F44" s="79" t="s">
        <v>146</v>
      </c>
      <c r="G44" s="79"/>
      <c r="H44" s="79"/>
      <c r="I44" s="79"/>
      <c r="J44" s="79"/>
      <c r="K44" s="82">
        <v>569164.46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569164.46</v>
      </c>
      <c r="Y44" s="82">
        <v>569164.46</v>
      </c>
      <c r="Z44" s="82">
        <v>569164.46</v>
      </c>
      <c r="AA44" s="82">
        <v>0</v>
      </c>
      <c r="AB44" s="83">
        <v>1</v>
      </c>
      <c r="AC44" s="82">
        <v>0</v>
      </c>
      <c r="AD44" s="83">
        <v>0</v>
      </c>
      <c r="AE44" s="82">
        <v>0</v>
      </c>
    </row>
    <row r="45" spans="1:31" ht="25.5" outlineLevel="6">
      <c r="A45" s="78" t="s">
        <v>124</v>
      </c>
      <c r="B45" s="79" t="s">
        <v>110</v>
      </c>
      <c r="C45" s="79" t="s">
        <v>130</v>
      </c>
      <c r="D45" s="79" t="s">
        <v>112</v>
      </c>
      <c r="E45" s="79" t="s">
        <v>123</v>
      </c>
      <c r="F45" s="79" t="s">
        <v>146</v>
      </c>
      <c r="G45" s="79"/>
      <c r="H45" s="79"/>
      <c r="I45" s="79"/>
      <c r="J45" s="79"/>
      <c r="K45" s="80">
        <v>569164.46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569164.46</v>
      </c>
      <c r="Y45" s="80">
        <v>569164.46</v>
      </c>
      <c r="Z45" s="80">
        <v>569164.46</v>
      </c>
      <c r="AA45" s="80">
        <v>0</v>
      </c>
      <c r="AB45" s="81">
        <v>1</v>
      </c>
      <c r="AC45" s="80">
        <v>0</v>
      </c>
      <c r="AD45" s="81">
        <v>0</v>
      </c>
      <c r="AE45" s="80">
        <v>0</v>
      </c>
    </row>
    <row r="46" spans="1:31" ht="12.75" outlineLevel="7">
      <c r="A46" s="78" t="s">
        <v>125</v>
      </c>
      <c r="B46" s="79" t="s">
        <v>110</v>
      </c>
      <c r="C46" s="79" t="s">
        <v>130</v>
      </c>
      <c r="D46" s="79" t="s">
        <v>122</v>
      </c>
      <c r="E46" s="79" t="s">
        <v>123</v>
      </c>
      <c r="F46" s="79" t="s">
        <v>146</v>
      </c>
      <c r="G46" s="79"/>
      <c r="H46" s="79"/>
      <c r="I46" s="79"/>
      <c r="J46" s="79"/>
      <c r="K46" s="80">
        <v>569164.46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569164.46</v>
      </c>
      <c r="Y46" s="80">
        <v>569164.46</v>
      </c>
      <c r="Z46" s="80">
        <v>569164.46</v>
      </c>
      <c r="AA46" s="80">
        <v>0</v>
      </c>
      <c r="AB46" s="81">
        <v>1</v>
      </c>
      <c r="AC46" s="80">
        <v>0</v>
      </c>
      <c r="AD46" s="81">
        <v>0</v>
      </c>
      <c r="AE46" s="80">
        <v>0</v>
      </c>
    </row>
    <row r="47" spans="1:31" ht="12.75" outlineLevel="4">
      <c r="A47" s="78" t="s">
        <v>148</v>
      </c>
      <c r="B47" s="79" t="s">
        <v>110</v>
      </c>
      <c r="C47" s="79" t="s">
        <v>130</v>
      </c>
      <c r="D47" s="79" t="s">
        <v>112</v>
      </c>
      <c r="E47" s="79" t="s">
        <v>110</v>
      </c>
      <c r="F47" s="79" t="s">
        <v>149</v>
      </c>
      <c r="G47" s="79"/>
      <c r="H47" s="79"/>
      <c r="I47" s="79"/>
      <c r="J47" s="79"/>
      <c r="K47" s="80">
        <v>232788.36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232788.36</v>
      </c>
      <c r="Y47" s="80">
        <v>232788.36</v>
      </c>
      <c r="Z47" s="80">
        <v>232788.36</v>
      </c>
      <c r="AA47" s="80">
        <v>0</v>
      </c>
      <c r="AB47" s="81">
        <v>1</v>
      </c>
      <c r="AC47" s="80">
        <v>0</v>
      </c>
      <c r="AD47" s="81">
        <v>0</v>
      </c>
      <c r="AE47" s="80">
        <v>0</v>
      </c>
    </row>
    <row r="48" spans="1:31" ht="12.75" outlineLevel="5">
      <c r="A48" s="78" t="s">
        <v>150</v>
      </c>
      <c r="B48" s="79" t="s">
        <v>121</v>
      </c>
      <c r="C48" s="79" t="s">
        <v>130</v>
      </c>
      <c r="D48" s="79" t="s">
        <v>122</v>
      </c>
      <c r="E48" s="79" t="s">
        <v>123</v>
      </c>
      <c r="F48" s="79" t="s">
        <v>149</v>
      </c>
      <c r="G48" s="79"/>
      <c r="H48" s="79"/>
      <c r="I48" s="79"/>
      <c r="J48" s="79"/>
      <c r="K48" s="82">
        <v>232788.36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232788.36</v>
      </c>
      <c r="Y48" s="82">
        <v>232788.36</v>
      </c>
      <c r="Z48" s="82">
        <v>232788.36</v>
      </c>
      <c r="AA48" s="82">
        <v>0</v>
      </c>
      <c r="AB48" s="83">
        <v>1</v>
      </c>
      <c r="AC48" s="82">
        <v>0</v>
      </c>
      <c r="AD48" s="83">
        <v>0</v>
      </c>
      <c r="AE48" s="82">
        <v>0</v>
      </c>
    </row>
    <row r="49" spans="1:31" ht="25.5" outlineLevel="6">
      <c r="A49" s="78" t="s">
        <v>124</v>
      </c>
      <c r="B49" s="79" t="s">
        <v>110</v>
      </c>
      <c r="C49" s="79" t="s">
        <v>130</v>
      </c>
      <c r="D49" s="79" t="s">
        <v>112</v>
      </c>
      <c r="E49" s="79" t="s">
        <v>123</v>
      </c>
      <c r="F49" s="79" t="s">
        <v>149</v>
      </c>
      <c r="G49" s="79"/>
      <c r="H49" s="79"/>
      <c r="I49" s="79"/>
      <c r="J49" s="79"/>
      <c r="K49" s="80">
        <v>232788.36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232788.36</v>
      </c>
      <c r="Y49" s="80">
        <v>232788.36</v>
      </c>
      <c r="Z49" s="80">
        <v>232788.36</v>
      </c>
      <c r="AA49" s="80">
        <v>0</v>
      </c>
      <c r="AB49" s="81">
        <v>1</v>
      </c>
      <c r="AC49" s="80">
        <v>0</v>
      </c>
      <c r="AD49" s="81">
        <v>0</v>
      </c>
      <c r="AE49" s="80">
        <v>0</v>
      </c>
    </row>
    <row r="50" spans="1:31" ht="12.75" outlineLevel="7">
      <c r="A50" s="78" t="s">
        <v>125</v>
      </c>
      <c r="B50" s="79" t="s">
        <v>110</v>
      </c>
      <c r="C50" s="79" t="s">
        <v>130</v>
      </c>
      <c r="D50" s="79" t="s">
        <v>122</v>
      </c>
      <c r="E50" s="79" t="s">
        <v>123</v>
      </c>
      <c r="F50" s="79" t="s">
        <v>149</v>
      </c>
      <c r="G50" s="79"/>
      <c r="H50" s="79"/>
      <c r="I50" s="79"/>
      <c r="J50" s="79"/>
      <c r="K50" s="80">
        <v>232788.36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232788.36</v>
      </c>
      <c r="Y50" s="80">
        <v>232788.36</v>
      </c>
      <c r="Z50" s="80">
        <v>232788.36</v>
      </c>
      <c r="AA50" s="80">
        <v>0</v>
      </c>
      <c r="AB50" s="81">
        <v>1</v>
      </c>
      <c r="AC50" s="80">
        <v>0</v>
      </c>
      <c r="AD50" s="81">
        <v>0</v>
      </c>
      <c r="AE50" s="80">
        <v>0</v>
      </c>
    </row>
    <row r="51" spans="1:31" ht="25.5" outlineLevel="4">
      <c r="A51" s="78" t="s">
        <v>151</v>
      </c>
      <c r="B51" s="79" t="s">
        <v>110</v>
      </c>
      <c r="C51" s="79" t="s">
        <v>130</v>
      </c>
      <c r="D51" s="79" t="s">
        <v>112</v>
      </c>
      <c r="E51" s="79" t="s">
        <v>110</v>
      </c>
      <c r="F51" s="79" t="s">
        <v>152</v>
      </c>
      <c r="G51" s="79"/>
      <c r="H51" s="79"/>
      <c r="I51" s="79"/>
      <c r="J51" s="79"/>
      <c r="K51" s="80">
        <v>108571.56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108571.56</v>
      </c>
      <c r="Y51" s="80">
        <v>108571.56</v>
      </c>
      <c r="Z51" s="80">
        <v>108571.56</v>
      </c>
      <c r="AA51" s="80">
        <v>0</v>
      </c>
      <c r="AB51" s="81">
        <v>1</v>
      </c>
      <c r="AC51" s="80">
        <v>0</v>
      </c>
      <c r="AD51" s="81">
        <v>0</v>
      </c>
      <c r="AE51" s="80">
        <v>0</v>
      </c>
    </row>
    <row r="52" spans="1:31" ht="25.5" outlineLevel="5">
      <c r="A52" s="78" t="s">
        <v>153</v>
      </c>
      <c r="B52" s="79" t="s">
        <v>121</v>
      </c>
      <c r="C52" s="79" t="s">
        <v>130</v>
      </c>
      <c r="D52" s="79" t="s">
        <v>122</v>
      </c>
      <c r="E52" s="79" t="s">
        <v>123</v>
      </c>
      <c r="F52" s="79" t="s">
        <v>152</v>
      </c>
      <c r="G52" s="79"/>
      <c r="H52" s="79"/>
      <c r="I52" s="79"/>
      <c r="J52" s="79"/>
      <c r="K52" s="82">
        <v>108571.56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108571.56</v>
      </c>
      <c r="Y52" s="82">
        <v>108571.56</v>
      </c>
      <c r="Z52" s="82">
        <v>108571.56</v>
      </c>
      <c r="AA52" s="82">
        <v>0</v>
      </c>
      <c r="AB52" s="83">
        <v>1</v>
      </c>
      <c r="AC52" s="82">
        <v>0</v>
      </c>
      <c r="AD52" s="83">
        <v>0</v>
      </c>
      <c r="AE52" s="82">
        <v>0</v>
      </c>
    </row>
    <row r="53" spans="1:31" ht="25.5" outlineLevel="6">
      <c r="A53" s="78" t="s">
        <v>124</v>
      </c>
      <c r="B53" s="79" t="s">
        <v>110</v>
      </c>
      <c r="C53" s="79" t="s">
        <v>130</v>
      </c>
      <c r="D53" s="79" t="s">
        <v>112</v>
      </c>
      <c r="E53" s="79" t="s">
        <v>123</v>
      </c>
      <c r="F53" s="79" t="s">
        <v>152</v>
      </c>
      <c r="G53" s="79"/>
      <c r="H53" s="79"/>
      <c r="I53" s="79"/>
      <c r="J53" s="79"/>
      <c r="K53" s="80">
        <v>108571.56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108571.56</v>
      </c>
      <c r="Y53" s="80">
        <v>108571.56</v>
      </c>
      <c r="Z53" s="80">
        <v>108571.56</v>
      </c>
      <c r="AA53" s="80">
        <v>0</v>
      </c>
      <c r="AB53" s="81">
        <v>1</v>
      </c>
      <c r="AC53" s="80">
        <v>0</v>
      </c>
      <c r="AD53" s="81">
        <v>0</v>
      </c>
      <c r="AE53" s="80">
        <v>0</v>
      </c>
    </row>
    <row r="54" spans="1:31" ht="12.75" outlineLevel="7">
      <c r="A54" s="78" t="s">
        <v>125</v>
      </c>
      <c r="B54" s="79" t="s">
        <v>110</v>
      </c>
      <c r="C54" s="79" t="s">
        <v>130</v>
      </c>
      <c r="D54" s="79" t="s">
        <v>122</v>
      </c>
      <c r="E54" s="79" t="s">
        <v>123</v>
      </c>
      <c r="F54" s="79" t="s">
        <v>152</v>
      </c>
      <c r="G54" s="79"/>
      <c r="H54" s="79"/>
      <c r="I54" s="79"/>
      <c r="J54" s="79"/>
      <c r="K54" s="80">
        <v>108571.56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108571.56</v>
      </c>
      <c r="Y54" s="80">
        <v>108571.56</v>
      </c>
      <c r="Z54" s="80">
        <v>108571.56</v>
      </c>
      <c r="AA54" s="80">
        <v>0</v>
      </c>
      <c r="AB54" s="81">
        <v>1</v>
      </c>
      <c r="AC54" s="80">
        <v>0</v>
      </c>
      <c r="AD54" s="81">
        <v>0</v>
      </c>
      <c r="AE54" s="80">
        <v>0</v>
      </c>
    </row>
    <row r="55" spans="1:31" ht="12.75" outlineLevel="4">
      <c r="A55" s="78" t="s">
        <v>118</v>
      </c>
      <c r="B55" s="79" t="s">
        <v>110</v>
      </c>
      <c r="C55" s="79" t="s">
        <v>130</v>
      </c>
      <c r="D55" s="79" t="s">
        <v>112</v>
      </c>
      <c r="E55" s="79" t="s">
        <v>110</v>
      </c>
      <c r="F55" s="79" t="s">
        <v>119</v>
      </c>
      <c r="G55" s="79"/>
      <c r="H55" s="79"/>
      <c r="I55" s="79"/>
      <c r="J55" s="79"/>
      <c r="K55" s="80">
        <v>392371.28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392371.28</v>
      </c>
      <c r="Y55" s="80">
        <v>392371.28</v>
      </c>
      <c r="Z55" s="80">
        <v>392371.28</v>
      </c>
      <c r="AA55" s="80">
        <v>0</v>
      </c>
      <c r="AB55" s="81">
        <v>1</v>
      </c>
      <c r="AC55" s="80">
        <v>0</v>
      </c>
      <c r="AD55" s="81">
        <v>0</v>
      </c>
      <c r="AE55" s="80">
        <v>0</v>
      </c>
    </row>
    <row r="56" spans="1:31" ht="12.75" outlineLevel="5">
      <c r="A56" s="78" t="s">
        <v>120</v>
      </c>
      <c r="B56" s="79" t="s">
        <v>121</v>
      </c>
      <c r="C56" s="79" t="s">
        <v>130</v>
      </c>
      <c r="D56" s="79" t="s">
        <v>122</v>
      </c>
      <c r="E56" s="79" t="s">
        <v>123</v>
      </c>
      <c r="F56" s="79" t="s">
        <v>119</v>
      </c>
      <c r="G56" s="79"/>
      <c r="H56" s="79"/>
      <c r="I56" s="79"/>
      <c r="J56" s="79"/>
      <c r="K56" s="82">
        <v>392371.28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392371.28</v>
      </c>
      <c r="Y56" s="82">
        <v>392371.28</v>
      </c>
      <c r="Z56" s="82">
        <v>392371.28</v>
      </c>
      <c r="AA56" s="82">
        <v>0</v>
      </c>
      <c r="AB56" s="83">
        <v>1</v>
      </c>
      <c r="AC56" s="82">
        <v>0</v>
      </c>
      <c r="AD56" s="83">
        <v>0</v>
      </c>
      <c r="AE56" s="82">
        <v>0</v>
      </c>
    </row>
    <row r="57" spans="1:31" ht="25.5" outlineLevel="6">
      <c r="A57" s="78" t="s">
        <v>124</v>
      </c>
      <c r="B57" s="79" t="s">
        <v>110</v>
      </c>
      <c r="C57" s="79" t="s">
        <v>130</v>
      </c>
      <c r="D57" s="79" t="s">
        <v>112</v>
      </c>
      <c r="E57" s="79" t="s">
        <v>123</v>
      </c>
      <c r="F57" s="79" t="s">
        <v>119</v>
      </c>
      <c r="G57" s="79"/>
      <c r="H57" s="79"/>
      <c r="I57" s="79"/>
      <c r="J57" s="79"/>
      <c r="K57" s="80">
        <v>392371.28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392371.28</v>
      </c>
      <c r="Y57" s="80">
        <v>392371.28</v>
      </c>
      <c r="Z57" s="80">
        <v>392371.28</v>
      </c>
      <c r="AA57" s="80">
        <v>0</v>
      </c>
      <c r="AB57" s="81">
        <v>1</v>
      </c>
      <c r="AC57" s="80">
        <v>0</v>
      </c>
      <c r="AD57" s="81">
        <v>0</v>
      </c>
      <c r="AE57" s="80">
        <v>0</v>
      </c>
    </row>
    <row r="58" spans="1:31" ht="12.75" outlineLevel="7">
      <c r="A58" s="78" t="s">
        <v>125</v>
      </c>
      <c r="B58" s="79" t="s">
        <v>110</v>
      </c>
      <c r="C58" s="79" t="s">
        <v>130</v>
      </c>
      <c r="D58" s="79" t="s">
        <v>122</v>
      </c>
      <c r="E58" s="79" t="s">
        <v>123</v>
      </c>
      <c r="F58" s="79" t="s">
        <v>119</v>
      </c>
      <c r="G58" s="79"/>
      <c r="H58" s="79"/>
      <c r="I58" s="79"/>
      <c r="J58" s="79"/>
      <c r="K58" s="80">
        <v>392371.28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392371.28</v>
      </c>
      <c r="Y58" s="80">
        <v>392371.28</v>
      </c>
      <c r="Z58" s="80">
        <v>392371.28</v>
      </c>
      <c r="AA58" s="80">
        <v>0</v>
      </c>
      <c r="AB58" s="81">
        <v>1</v>
      </c>
      <c r="AC58" s="80">
        <v>0</v>
      </c>
      <c r="AD58" s="81">
        <v>0</v>
      </c>
      <c r="AE58" s="80">
        <v>0</v>
      </c>
    </row>
    <row r="59" spans="1:31" ht="12.75" outlineLevel="4">
      <c r="A59" s="78" t="s">
        <v>154</v>
      </c>
      <c r="B59" s="79" t="s">
        <v>110</v>
      </c>
      <c r="C59" s="79" t="s">
        <v>130</v>
      </c>
      <c r="D59" s="79" t="s">
        <v>112</v>
      </c>
      <c r="E59" s="79" t="s">
        <v>110</v>
      </c>
      <c r="F59" s="79" t="s">
        <v>155</v>
      </c>
      <c r="G59" s="79"/>
      <c r="H59" s="79"/>
      <c r="I59" s="79"/>
      <c r="J59" s="79"/>
      <c r="K59" s="80">
        <v>16675.64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16675.64</v>
      </c>
      <c r="Y59" s="80">
        <v>16675.64</v>
      </c>
      <c r="Z59" s="80">
        <v>16675.64</v>
      </c>
      <c r="AA59" s="80">
        <v>0</v>
      </c>
      <c r="AB59" s="81">
        <v>1</v>
      </c>
      <c r="AC59" s="80">
        <v>0</v>
      </c>
      <c r="AD59" s="81">
        <v>0</v>
      </c>
      <c r="AE59" s="80">
        <v>0</v>
      </c>
    </row>
    <row r="60" spans="1:31" ht="12.75" outlineLevel="5">
      <c r="A60" s="78" t="s">
        <v>156</v>
      </c>
      <c r="B60" s="79" t="s">
        <v>121</v>
      </c>
      <c r="C60" s="79" t="s">
        <v>130</v>
      </c>
      <c r="D60" s="79" t="s">
        <v>122</v>
      </c>
      <c r="E60" s="79" t="s">
        <v>123</v>
      </c>
      <c r="F60" s="79" t="s">
        <v>155</v>
      </c>
      <c r="G60" s="79"/>
      <c r="H60" s="79"/>
      <c r="I60" s="79"/>
      <c r="J60" s="79"/>
      <c r="K60" s="82">
        <v>16675.64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16675.64</v>
      </c>
      <c r="Y60" s="82">
        <v>16675.64</v>
      </c>
      <c r="Z60" s="82">
        <v>16675.64</v>
      </c>
      <c r="AA60" s="82">
        <v>0</v>
      </c>
      <c r="AB60" s="83">
        <v>1</v>
      </c>
      <c r="AC60" s="82">
        <v>0</v>
      </c>
      <c r="AD60" s="83">
        <v>0</v>
      </c>
      <c r="AE60" s="82">
        <v>0</v>
      </c>
    </row>
    <row r="61" spans="1:31" ht="25.5" outlineLevel="6">
      <c r="A61" s="78" t="s">
        <v>124</v>
      </c>
      <c r="B61" s="79" t="s">
        <v>110</v>
      </c>
      <c r="C61" s="79" t="s">
        <v>130</v>
      </c>
      <c r="D61" s="79" t="s">
        <v>112</v>
      </c>
      <c r="E61" s="79" t="s">
        <v>123</v>
      </c>
      <c r="F61" s="79" t="s">
        <v>155</v>
      </c>
      <c r="G61" s="79"/>
      <c r="H61" s="79"/>
      <c r="I61" s="79"/>
      <c r="J61" s="79"/>
      <c r="K61" s="80">
        <v>16675.64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16675.64</v>
      </c>
      <c r="Y61" s="80">
        <v>16675.64</v>
      </c>
      <c r="Z61" s="80">
        <v>16675.64</v>
      </c>
      <c r="AA61" s="80">
        <v>0</v>
      </c>
      <c r="AB61" s="81">
        <v>1</v>
      </c>
      <c r="AC61" s="80">
        <v>0</v>
      </c>
      <c r="AD61" s="81">
        <v>0</v>
      </c>
      <c r="AE61" s="80">
        <v>0</v>
      </c>
    </row>
    <row r="62" spans="1:31" ht="12.75" outlineLevel="7">
      <c r="A62" s="78" t="s">
        <v>125</v>
      </c>
      <c r="B62" s="79" t="s">
        <v>110</v>
      </c>
      <c r="C62" s="79" t="s">
        <v>130</v>
      </c>
      <c r="D62" s="79" t="s">
        <v>122</v>
      </c>
      <c r="E62" s="79" t="s">
        <v>123</v>
      </c>
      <c r="F62" s="79" t="s">
        <v>155</v>
      </c>
      <c r="G62" s="79"/>
      <c r="H62" s="79"/>
      <c r="I62" s="79"/>
      <c r="J62" s="79"/>
      <c r="K62" s="80">
        <v>16675.64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16675.64</v>
      </c>
      <c r="Y62" s="80">
        <v>16675.64</v>
      </c>
      <c r="Z62" s="80">
        <v>16675.64</v>
      </c>
      <c r="AA62" s="80">
        <v>0</v>
      </c>
      <c r="AB62" s="81">
        <v>1</v>
      </c>
      <c r="AC62" s="80">
        <v>0</v>
      </c>
      <c r="AD62" s="81">
        <v>0</v>
      </c>
      <c r="AE62" s="80">
        <v>0</v>
      </c>
    </row>
    <row r="63" spans="1:31" ht="25.5" outlineLevel="4">
      <c r="A63" s="78" t="s">
        <v>157</v>
      </c>
      <c r="B63" s="79" t="s">
        <v>110</v>
      </c>
      <c r="C63" s="79" t="s">
        <v>130</v>
      </c>
      <c r="D63" s="79" t="s">
        <v>112</v>
      </c>
      <c r="E63" s="79" t="s">
        <v>110</v>
      </c>
      <c r="F63" s="79" t="s">
        <v>158</v>
      </c>
      <c r="G63" s="79"/>
      <c r="H63" s="79"/>
      <c r="I63" s="79"/>
      <c r="J63" s="79"/>
      <c r="K63" s="80">
        <v>60290.01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60290.01</v>
      </c>
      <c r="Y63" s="80">
        <v>60290.01</v>
      </c>
      <c r="Z63" s="80">
        <v>60290.01</v>
      </c>
      <c r="AA63" s="80">
        <v>0</v>
      </c>
      <c r="AB63" s="81">
        <v>1</v>
      </c>
      <c r="AC63" s="80">
        <v>0</v>
      </c>
      <c r="AD63" s="81">
        <v>0</v>
      </c>
      <c r="AE63" s="80">
        <v>0</v>
      </c>
    </row>
    <row r="64" spans="1:31" ht="25.5" outlineLevel="5">
      <c r="A64" s="78" t="s">
        <v>159</v>
      </c>
      <c r="B64" s="79" t="s">
        <v>121</v>
      </c>
      <c r="C64" s="79" t="s">
        <v>130</v>
      </c>
      <c r="D64" s="79" t="s">
        <v>122</v>
      </c>
      <c r="E64" s="79" t="s">
        <v>123</v>
      </c>
      <c r="F64" s="79" t="s">
        <v>158</v>
      </c>
      <c r="G64" s="79"/>
      <c r="H64" s="79"/>
      <c r="I64" s="79"/>
      <c r="J64" s="79"/>
      <c r="K64" s="82">
        <v>60290.01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60290.01</v>
      </c>
      <c r="Y64" s="82">
        <v>60290.01</v>
      </c>
      <c r="Z64" s="82">
        <v>60290.01</v>
      </c>
      <c r="AA64" s="82">
        <v>0</v>
      </c>
      <c r="AB64" s="83">
        <v>1</v>
      </c>
      <c r="AC64" s="82">
        <v>0</v>
      </c>
      <c r="AD64" s="83">
        <v>0</v>
      </c>
      <c r="AE64" s="82">
        <v>0</v>
      </c>
    </row>
    <row r="65" spans="1:31" ht="25.5" outlineLevel="6">
      <c r="A65" s="78" t="s">
        <v>124</v>
      </c>
      <c r="B65" s="79" t="s">
        <v>110</v>
      </c>
      <c r="C65" s="79" t="s">
        <v>130</v>
      </c>
      <c r="D65" s="79" t="s">
        <v>112</v>
      </c>
      <c r="E65" s="79" t="s">
        <v>123</v>
      </c>
      <c r="F65" s="79" t="s">
        <v>158</v>
      </c>
      <c r="G65" s="79"/>
      <c r="H65" s="79"/>
      <c r="I65" s="79"/>
      <c r="J65" s="79"/>
      <c r="K65" s="80">
        <v>60290.01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60290.01</v>
      </c>
      <c r="Y65" s="80">
        <v>60290.01</v>
      </c>
      <c r="Z65" s="80">
        <v>60290.01</v>
      </c>
      <c r="AA65" s="80">
        <v>0</v>
      </c>
      <c r="AB65" s="81">
        <v>1</v>
      </c>
      <c r="AC65" s="80">
        <v>0</v>
      </c>
      <c r="AD65" s="81">
        <v>0</v>
      </c>
      <c r="AE65" s="80">
        <v>0</v>
      </c>
    </row>
    <row r="66" spans="1:31" ht="12.75" outlineLevel="7">
      <c r="A66" s="78" t="s">
        <v>125</v>
      </c>
      <c r="B66" s="79" t="s">
        <v>110</v>
      </c>
      <c r="C66" s="79" t="s">
        <v>130</v>
      </c>
      <c r="D66" s="79" t="s">
        <v>122</v>
      </c>
      <c r="E66" s="79" t="s">
        <v>123</v>
      </c>
      <c r="F66" s="79" t="s">
        <v>158</v>
      </c>
      <c r="G66" s="79"/>
      <c r="H66" s="79"/>
      <c r="I66" s="79"/>
      <c r="J66" s="79"/>
      <c r="K66" s="80">
        <v>60290.01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60290.01</v>
      </c>
      <c r="Y66" s="80">
        <v>60290.01</v>
      </c>
      <c r="Z66" s="80">
        <v>60290.01</v>
      </c>
      <c r="AA66" s="80">
        <v>0</v>
      </c>
      <c r="AB66" s="81">
        <v>1</v>
      </c>
      <c r="AC66" s="80">
        <v>0</v>
      </c>
      <c r="AD66" s="81">
        <v>0</v>
      </c>
      <c r="AE66" s="80">
        <v>0</v>
      </c>
    </row>
    <row r="67" spans="1:31" ht="25.5" outlineLevel="4">
      <c r="A67" s="78" t="s">
        <v>126</v>
      </c>
      <c r="B67" s="79" t="s">
        <v>110</v>
      </c>
      <c r="C67" s="79" t="s">
        <v>130</v>
      </c>
      <c r="D67" s="79" t="s">
        <v>112</v>
      </c>
      <c r="E67" s="79" t="s">
        <v>110</v>
      </c>
      <c r="F67" s="79" t="s">
        <v>127</v>
      </c>
      <c r="G67" s="79"/>
      <c r="H67" s="79"/>
      <c r="I67" s="79"/>
      <c r="J67" s="79"/>
      <c r="K67" s="80">
        <v>176819.9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176819.9</v>
      </c>
      <c r="Y67" s="80">
        <v>176819.9</v>
      </c>
      <c r="Z67" s="80">
        <v>176819.9</v>
      </c>
      <c r="AA67" s="80">
        <v>0</v>
      </c>
      <c r="AB67" s="81">
        <v>1</v>
      </c>
      <c r="AC67" s="80">
        <v>0</v>
      </c>
      <c r="AD67" s="81">
        <v>0</v>
      </c>
      <c r="AE67" s="80">
        <v>0</v>
      </c>
    </row>
    <row r="68" spans="1:31" ht="25.5" outlineLevel="5">
      <c r="A68" s="78" t="s">
        <v>128</v>
      </c>
      <c r="B68" s="79" t="s">
        <v>121</v>
      </c>
      <c r="C68" s="79" t="s">
        <v>130</v>
      </c>
      <c r="D68" s="79" t="s">
        <v>122</v>
      </c>
      <c r="E68" s="79" t="s">
        <v>123</v>
      </c>
      <c r="F68" s="79" t="s">
        <v>127</v>
      </c>
      <c r="G68" s="79"/>
      <c r="H68" s="79"/>
      <c r="I68" s="79"/>
      <c r="J68" s="79"/>
      <c r="K68" s="82">
        <v>176819.9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176819.9</v>
      </c>
      <c r="Y68" s="82">
        <v>176819.9</v>
      </c>
      <c r="Z68" s="82">
        <v>176819.9</v>
      </c>
      <c r="AA68" s="82">
        <v>0</v>
      </c>
      <c r="AB68" s="83">
        <v>1</v>
      </c>
      <c r="AC68" s="82">
        <v>0</v>
      </c>
      <c r="AD68" s="83">
        <v>0</v>
      </c>
      <c r="AE68" s="82">
        <v>0</v>
      </c>
    </row>
    <row r="69" spans="1:31" ht="25.5" outlineLevel="6">
      <c r="A69" s="78" t="s">
        <v>124</v>
      </c>
      <c r="B69" s="79" t="s">
        <v>110</v>
      </c>
      <c r="C69" s="79" t="s">
        <v>130</v>
      </c>
      <c r="D69" s="79" t="s">
        <v>112</v>
      </c>
      <c r="E69" s="79" t="s">
        <v>123</v>
      </c>
      <c r="F69" s="79" t="s">
        <v>127</v>
      </c>
      <c r="G69" s="79"/>
      <c r="H69" s="79"/>
      <c r="I69" s="79"/>
      <c r="J69" s="79"/>
      <c r="K69" s="80">
        <v>176819.9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176819.9</v>
      </c>
      <c r="Y69" s="80">
        <v>176819.9</v>
      </c>
      <c r="Z69" s="80">
        <v>176819.9</v>
      </c>
      <c r="AA69" s="80">
        <v>0</v>
      </c>
      <c r="AB69" s="81">
        <v>1</v>
      </c>
      <c r="AC69" s="80">
        <v>0</v>
      </c>
      <c r="AD69" s="81">
        <v>0</v>
      </c>
      <c r="AE69" s="80">
        <v>0</v>
      </c>
    </row>
    <row r="70" spans="1:31" ht="12.75" outlineLevel="7">
      <c r="A70" s="78" t="s">
        <v>125</v>
      </c>
      <c r="B70" s="79" t="s">
        <v>110</v>
      </c>
      <c r="C70" s="79" t="s">
        <v>130</v>
      </c>
      <c r="D70" s="79" t="s">
        <v>122</v>
      </c>
      <c r="E70" s="79" t="s">
        <v>123</v>
      </c>
      <c r="F70" s="79" t="s">
        <v>127</v>
      </c>
      <c r="G70" s="79"/>
      <c r="H70" s="79"/>
      <c r="I70" s="79"/>
      <c r="J70" s="79"/>
      <c r="K70" s="80">
        <v>176819.9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176819.9</v>
      </c>
      <c r="Y70" s="80">
        <v>176819.9</v>
      </c>
      <c r="Z70" s="80">
        <v>176819.9</v>
      </c>
      <c r="AA70" s="80">
        <v>0</v>
      </c>
      <c r="AB70" s="81">
        <v>1</v>
      </c>
      <c r="AC70" s="80">
        <v>0</v>
      </c>
      <c r="AD70" s="81">
        <v>0</v>
      </c>
      <c r="AE70" s="80">
        <v>0</v>
      </c>
    </row>
    <row r="71" spans="1:31" ht="12.75" outlineLevel="2">
      <c r="A71" s="78" t="s">
        <v>160</v>
      </c>
      <c r="B71" s="79" t="s">
        <v>110</v>
      </c>
      <c r="C71" s="79" t="s">
        <v>161</v>
      </c>
      <c r="D71" s="79" t="s">
        <v>112</v>
      </c>
      <c r="E71" s="79" t="s">
        <v>110</v>
      </c>
      <c r="F71" s="79" t="s">
        <v>110</v>
      </c>
      <c r="G71" s="79"/>
      <c r="H71" s="79"/>
      <c r="I71" s="79"/>
      <c r="J71" s="79"/>
      <c r="K71" s="80">
        <v>40320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40320</v>
      </c>
      <c r="Y71" s="80">
        <v>40320</v>
      </c>
      <c r="Z71" s="80">
        <v>40320</v>
      </c>
      <c r="AA71" s="80">
        <v>0</v>
      </c>
      <c r="AB71" s="81">
        <v>1</v>
      </c>
      <c r="AC71" s="80">
        <v>0</v>
      </c>
      <c r="AD71" s="81">
        <v>0</v>
      </c>
      <c r="AE71" s="80">
        <v>0</v>
      </c>
    </row>
    <row r="72" spans="1:31" ht="12.75" outlineLevel="3">
      <c r="A72" s="78" t="s">
        <v>117</v>
      </c>
      <c r="B72" s="79" t="s">
        <v>110</v>
      </c>
      <c r="C72" s="79" t="s">
        <v>161</v>
      </c>
      <c r="D72" s="79" t="s">
        <v>112</v>
      </c>
      <c r="E72" s="79" t="s">
        <v>110</v>
      </c>
      <c r="F72" s="79" t="s">
        <v>110</v>
      </c>
      <c r="G72" s="79"/>
      <c r="H72" s="79"/>
      <c r="I72" s="79"/>
      <c r="J72" s="79"/>
      <c r="K72" s="80">
        <v>40320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40320</v>
      </c>
      <c r="Y72" s="80">
        <v>40320</v>
      </c>
      <c r="Z72" s="80">
        <v>40320</v>
      </c>
      <c r="AA72" s="80">
        <v>0</v>
      </c>
      <c r="AB72" s="81">
        <v>1</v>
      </c>
      <c r="AC72" s="80">
        <v>0</v>
      </c>
      <c r="AD72" s="81">
        <v>0</v>
      </c>
      <c r="AE72" s="80">
        <v>0</v>
      </c>
    </row>
    <row r="73" spans="1:31" ht="12.75" outlineLevel="4">
      <c r="A73" s="78" t="s">
        <v>154</v>
      </c>
      <c r="B73" s="79" t="s">
        <v>110</v>
      </c>
      <c r="C73" s="79" t="s">
        <v>161</v>
      </c>
      <c r="D73" s="79" t="s">
        <v>112</v>
      </c>
      <c r="E73" s="79" t="s">
        <v>110</v>
      </c>
      <c r="F73" s="79" t="s">
        <v>155</v>
      </c>
      <c r="G73" s="79"/>
      <c r="H73" s="79"/>
      <c r="I73" s="79"/>
      <c r="J73" s="79"/>
      <c r="K73" s="80">
        <v>13770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13770</v>
      </c>
      <c r="Y73" s="80">
        <v>13770</v>
      </c>
      <c r="Z73" s="80">
        <v>13770</v>
      </c>
      <c r="AA73" s="80">
        <v>0</v>
      </c>
      <c r="AB73" s="81">
        <v>1</v>
      </c>
      <c r="AC73" s="80">
        <v>0</v>
      </c>
      <c r="AD73" s="81">
        <v>0</v>
      </c>
      <c r="AE73" s="80">
        <v>0</v>
      </c>
    </row>
    <row r="74" spans="1:31" ht="12.75" outlineLevel="5">
      <c r="A74" s="78" t="s">
        <v>156</v>
      </c>
      <c r="B74" s="79" t="s">
        <v>121</v>
      </c>
      <c r="C74" s="79" t="s">
        <v>161</v>
      </c>
      <c r="D74" s="79" t="s">
        <v>162</v>
      </c>
      <c r="E74" s="79" t="s">
        <v>163</v>
      </c>
      <c r="F74" s="79" t="s">
        <v>155</v>
      </c>
      <c r="G74" s="79"/>
      <c r="H74" s="79"/>
      <c r="I74" s="79"/>
      <c r="J74" s="79"/>
      <c r="K74" s="82">
        <v>13770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13770</v>
      </c>
      <c r="Y74" s="82">
        <v>13770</v>
      </c>
      <c r="Z74" s="82">
        <v>13770</v>
      </c>
      <c r="AA74" s="82">
        <v>0</v>
      </c>
      <c r="AB74" s="83">
        <v>1</v>
      </c>
      <c r="AC74" s="82">
        <v>0</v>
      </c>
      <c r="AD74" s="83">
        <v>0</v>
      </c>
      <c r="AE74" s="82">
        <v>0</v>
      </c>
    </row>
    <row r="75" spans="1:31" ht="12.75" outlineLevel="6">
      <c r="A75" s="78" t="s">
        <v>164</v>
      </c>
      <c r="B75" s="79" t="s">
        <v>110</v>
      </c>
      <c r="C75" s="79" t="s">
        <v>161</v>
      </c>
      <c r="D75" s="79" t="s">
        <v>112</v>
      </c>
      <c r="E75" s="79" t="s">
        <v>163</v>
      </c>
      <c r="F75" s="79" t="s">
        <v>155</v>
      </c>
      <c r="G75" s="79"/>
      <c r="H75" s="79"/>
      <c r="I75" s="79"/>
      <c r="J75" s="79"/>
      <c r="K75" s="80">
        <v>13770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13770</v>
      </c>
      <c r="Y75" s="80">
        <v>13770</v>
      </c>
      <c r="Z75" s="80">
        <v>13770</v>
      </c>
      <c r="AA75" s="80">
        <v>0</v>
      </c>
      <c r="AB75" s="81">
        <v>1</v>
      </c>
      <c r="AC75" s="80">
        <v>0</v>
      </c>
      <c r="AD75" s="81">
        <v>0</v>
      </c>
      <c r="AE75" s="80">
        <v>0</v>
      </c>
    </row>
    <row r="76" spans="1:31" ht="25.5" outlineLevel="7">
      <c r="A76" s="78" t="s">
        <v>165</v>
      </c>
      <c r="B76" s="79" t="s">
        <v>110</v>
      </c>
      <c r="C76" s="79" t="s">
        <v>161</v>
      </c>
      <c r="D76" s="79" t="s">
        <v>162</v>
      </c>
      <c r="E76" s="79" t="s">
        <v>163</v>
      </c>
      <c r="F76" s="79" t="s">
        <v>155</v>
      </c>
      <c r="G76" s="79"/>
      <c r="H76" s="79"/>
      <c r="I76" s="79"/>
      <c r="J76" s="79"/>
      <c r="K76" s="80">
        <v>13770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13770</v>
      </c>
      <c r="Y76" s="80">
        <v>13770</v>
      </c>
      <c r="Z76" s="80">
        <v>13770</v>
      </c>
      <c r="AA76" s="80">
        <v>0</v>
      </c>
      <c r="AB76" s="81">
        <v>1</v>
      </c>
      <c r="AC76" s="80">
        <v>0</v>
      </c>
      <c r="AD76" s="81">
        <v>0</v>
      </c>
      <c r="AE76" s="80">
        <v>0</v>
      </c>
    </row>
    <row r="77" spans="1:31" ht="25.5" outlineLevel="4">
      <c r="A77" s="78" t="s">
        <v>157</v>
      </c>
      <c r="B77" s="79" t="s">
        <v>110</v>
      </c>
      <c r="C77" s="79" t="s">
        <v>161</v>
      </c>
      <c r="D77" s="79" t="s">
        <v>112</v>
      </c>
      <c r="E77" s="79" t="s">
        <v>110</v>
      </c>
      <c r="F77" s="79" t="s">
        <v>158</v>
      </c>
      <c r="G77" s="79"/>
      <c r="H77" s="79"/>
      <c r="I77" s="79"/>
      <c r="J77" s="79"/>
      <c r="K77" s="80">
        <v>20500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20500</v>
      </c>
      <c r="Y77" s="80">
        <v>20500</v>
      </c>
      <c r="Z77" s="80">
        <v>20500</v>
      </c>
      <c r="AA77" s="80">
        <v>0</v>
      </c>
      <c r="AB77" s="81">
        <v>1</v>
      </c>
      <c r="AC77" s="80">
        <v>0</v>
      </c>
      <c r="AD77" s="81">
        <v>0</v>
      </c>
      <c r="AE77" s="80">
        <v>0</v>
      </c>
    </row>
    <row r="78" spans="1:31" ht="25.5" outlineLevel="5">
      <c r="A78" s="78" t="s">
        <v>159</v>
      </c>
      <c r="B78" s="79" t="s">
        <v>121</v>
      </c>
      <c r="C78" s="79" t="s">
        <v>161</v>
      </c>
      <c r="D78" s="79" t="s">
        <v>162</v>
      </c>
      <c r="E78" s="79" t="s">
        <v>163</v>
      </c>
      <c r="F78" s="79" t="s">
        <v>158</v>
      </c>
      <c r="G78" s="79"/>
      <c r="H78" s="79"/>
      <c r="I78" s="79"/>
      <c r="J78" s="79"/>
      <c r="K78" s="82">
        <v>20500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20500</v>
      </c>
      <c r="Y78" s="82">
        <v>20500</v>
      </c>
      <c r="Z78" s="82">
        <v>20500</v>
      </c>
      <c r="AA78" s="82">
        <v>0</v>
      </c>
      <c r="AB78" s="83">
        <v>1</v>
      </c>
      <c r="AC78" s="82">
        <v>0</v>
      </c>
      <c r="AD78" s="83">
        <v>0</v>
      </c>
      <c r="AE78" s="82">
        <v>0</v>
      </c>
    </row>
    <row r="79" spans="1:31" ht="12.75" outlineLevel="6">
      <c r="A79" s="78" t="s">
        <v>164</v>
      </c>
      <c r="B79" s="79" t="s">
        <v>110</v>
      </c>
      <c r="C79" s="79" t="s">
        <v>161</v>
      </c>
      <c r="D79" s="79" t="s">
        <v>112</v>
      </c>
      <c r="E79" s="79" t="s">
        <v>163</v>
      </c>
      <c r="F79" s="79" t="s">
        <v>158</v>
      </c>
      <c r="G79" s="79"/>
      <c r="H79" s="79"/>
      <c r="I79" s="79"/>
      <c r="J79" s="79"/>
      <c r="K79" s="80">
        <v>20500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20500</v>
      </c>
      <c r="Y79" s="80">
        <v>20500</v>
      </c>
      <c r="Z79" s="80">
        <v>20500</v>
      </c>
      <c r="AA79" s="80">
        <v>0</v>
      </c>
      <c r="AB79" s="81">
        <v>1</v>
      </c>
      <c r="AC79" s="80">
        <v>0</v>
      </c>
      <c r="AD79" s="81">
        <v>0</v>
      </c>
      <c r="AE79" s="80">
        <v>0</v>
      </c>
    </row>
    <row r="80" spans="1:31" ht="25.5" outlineLevel="7">
      <c r="A80" s="78" t="s">
        <v>165</v>
      </c>
      <c r="B80" s="79" t="s">
        <v>110</v>
      </c>
      <c r="C80" s="79" t="s">
        <v>161</v>
      </c>
      <c r="D80" s="79" t="s">
        <v>162</v>
      </c>
      <c r="E80" s="79" t="s">
        <v>163</v>
      </c>
      <c r="F80" s="79" t="s">
        <v>158</v>
      </c>
      <c r="G80" s="79"/>
      <c r="H80" s="79"/>
      <c r="I80" s="79"/>
      <c r="J80" s="79"/>
      <c r="K80" s="80">
        <v>20500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20500</v>
      </c>
      <c r="Y80" s="80">
        <v>20500</v>
      </c>
      <c r="Z80" s="80">
        <v>20500</v>
      </c>
      <c r="AA80" s="80">
        <v>0</v>
      </c>
      <c r="AB80" s="81">
        <v>1</v>
      </c>
      <c r="AC80" s="80">
        <v>0</v>
      </c>
      <c r="AD80" s="81">
        <v>0</v>
      </c>
      <c r="AE80" s="80">
        <v>0</v>
      </c>
    </row>
    <row r="81" spans="1:31" ht="25.5" outlineLevel="4">
      <c r="A81" s="78" t="s">
        <v>126</v>
      </c>
      <c r="B81" s="79" t="s">
        <v>110</v>
      </c>
      <c r="C81" s="79" t="s">
        <v>161</v>
      </c>
      <c r="D81" s="79" t="s">
        <v>112</v>
      </c>
      <c r="E81" s="79" t="s">
        <v>110</v>
      </c>
      <c r="F81" s="79" t="s">
        <v>127</v>
      </c>
      <c r="G81" s="79"/>
      <c r="H81" s="79"/>
      <c r="I81" s="79"/>
      <c r="J81" s="79"/>
      <c r="K81" s="80">
        <v>6050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6050</v>
      </c>
      <c r="Y81" s="80">
        <v>6050</v>
      </c>
      <c r="Z81" s="80">
        <v>6050</v>
      </c>
      <c r="AA81" s="80">
        <v>0</v>
      </c>
      <c r="AB81" s="81">
        <v>1</v>
      </c>
      <c r="AC81" s="80">
        <v>0</v>
      </c>
      <c r="AD81" s="81">
        <v>0</v>
      </c>
      <c r="AE81" s="80">
        <v>0</v>
      </c>
    </row>
    <row r="82" spans="1:31" ht="25.5" outlineLevel="5">
      <c r="A82" s="78" t="s">
        <v>128</v>
      </c>
      <c r="B82" s="79" t="s">
        <v>121</v>
      </c>
      <c r="C82" s="79" t="s">
        <v>161</v>
      </c>
      <c r="D82" s="79" t="s">
        <v>162</v>
      </c>
      <c r="E82" s="79" t="s">
        <v>163</v>
      </c>
      <c r="F82" s="79" t="s">
        <v>127</v>
      </c>
      <c r="G82" s="79"/>
      <c r="H82" s="79"/>
      <c r="I82" s="79"/>
      <c r="J82" s="79"/>
      <c r="K82" s="82">
        <v>6050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6050</v>
      </c>
      <c r="Y82" s="82">
        <v>6050</v>
      </c>
      <c r="Z82" s="82">
        <v>6050</v>
      </c>
      <c r="AA82" s="82">
        <v>0</v>
      </c>
      <c r="AB82" s="83">
        <v>1</v>
      </c>
      <c r="AC82" s="82">
        <v>0</v>
      </c>
      <c r="AD82" s="83">
        <v>0</v>
      </c>
      <c r="AE82" s="82">
        <v>0</v>
      </c>
    </row>
    <row r="83" spans="1:31" ht="12.75" outlineLevel="6">
      <c r="A83" s="78" t="s">
        <v>164</v>
      </c>
      <c r="B83" s="79" t="s">
        <v>110</v>
      </c>
      <c r="C83" s="79" t="s">
        <v>161</v>
      </c>
      <c r="D83" s="79" t="s">
        <v>112</v>
      </c>
      <c r="E83" s="79" t="s">
        <v>163</v>
      </c>
      <c r="F83" s="79" t="s">
        <v>127</v>
      </c>
      <c r="G83" s="79"/>
      <c r="H83" s="79"/>
      <c r="I83" s="79"/>
      <c r="J83" s="79"/>
      <c r="K83" s="80">
        <v>6050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6050</v>
      </c>
      <c r="Y83" s="80">
        <v>6050</v>
      </c>
      <c r="Z83" s="80">
        <v>6050</v>
      </c>
      <c r="AA83" s="80">
        <v>0</v>
      </c>
      <c r="AB83" s="81">
        <v>1</v>
      </c>
      <c r="AC83" s="80">
        <v>0</v>
      </c>
      <c r="AD83" s="81">
        <v>0</v>
      </c>
      <c r="AE83" s="80">
        <v>0</v>
      </c>
    </row>
    <row r="84" spans="1:31" ht="25.5" outlineLevel="7">
      <c r="A84" s="78" t="s">
        <v>165</v>
      </c>
      <c r="B84" s="79" t="s">
        <v>110</v>
      </c>
      <c r="C84" s="79" t="s">
        <v>161</v>
      </c>
      <c r="D84" s="79" t="s">
        <v>162</v>
      </c>
      <c r="E84" s="79" t="s">
        <v>163</v>
      </c>
      <c r="F84" s="79" t="s">
        <v>127</v>
      </c>
      <c r="G84" s="79"/>
      <c r="H84" s="79"/>
      <c r="I84" s="79"/>
      <c r="J84" s="79"/>
      <c r="K84" s="80">
        <v>6050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6050</v>
      </c>
      <c r="Y84" s="80">
        <v>6050</v>
      </c>
      <c r="Z84" s="80">
        <v>6050</v>
      </c>
      <c r="AA84" s="80">
        <v>0</v>
      </c>
      <c r="AB84" s="81">
        <v>1</v>
      </c>
      <c r="AC84" s="80">
        <v>0</v>
      </c>
      <c r="AD84" s="81">
        <v>0</v>
      </c>
      <c r="AE84" s="80">
        <v>0</v>
      </c>
    </row>
    <row r="85" spans="1:31" ht="12.75" outlineLevel="2">
      <c r="A85" s="78" t="s">
        <v>166</v>
      </c>
      <c r="B85" s="79" t="s">
        <v>110</v>
      </c>
      <c r="C85" s="79" t="s">
        <v>167</v>
      </c>
      <c r="D85" s="79" t="s">
        <v>112</v>
      </c>
      <c r="E85" s="79" t="s">
        <v>110</v>
      </c>
      <c r="F85" s="79" t="s">
        <v>110</v>
      </c>
      <c r="G85" s="79"/>
      <c r="H85" s="79"/>
      <c r="I85" s="79"/>
      <c r="J85" s="79"/>
      <c r="K85" s="80">
        <v>1077799.76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958662.41</v>
      </c>
      <c r="Y85" s="80">
        <v>958662.41</v>
      </c>
      <c r="Z85" s="80">
        <v>958662.41</v>
      </c>
      <c r="AA85" s="80">
        <v>0</v>
      </c>
      <c r="AB85" s="81">
        <v>0.8894624452319417</v>
      </c>
      <c r="AC85" s="80">
        <v>0</v>
      </c>
      <c r="AD85" s="81">
        <v>0</v>
      </c>
      <c r="AE85" s="80">
        <v>0</v>
      </c>
    </row>
    <row r="86" spans="1:31" ht="12.75" outlineLevel="3">
      <c r="A86" s="78" t="s">
        <v>117</v>
      </c>
      <c r="B86" s="79" t="s">
        <v>110</v>
      </c>
      <c r="C86" s="79" t="s">
        <v>167</v>
      </c>
      <c r="D86" s="79" t="s">
        <v>112</v>
      </c>
      <c r="E86" s="79" t="s">
        <v>110</v>
      </c>
      <c r="F86" s="79" t="s">
        <v>110</v>
      </c>
      <c r="G86" s="79"/>
      <c r="H86" s="79"/>
      <c r="I86" s="79"/>
      <c r="J86" s="79"/>
      <c r="K86" s="80">
        <v>843439.76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843439.76</v>
      </c>
      <c r="Y86" s="80">
        <v>843439.76</v>
      </c>
      <c r="Z86" s="80">
        <v>843439.76</v>
      </c>
      <c r="AA86" s="80">
        <v>0</v>
      </c>
      <c r="AB86" s="81">
        <v>1</v>
      </c>
      <c r="AC86" s="80">
        <v>0</v>
      </c>
      <c r="AD86" s="81">
        <v>0</v>
      </c>
      <c r="AE86" s="80">
        <v>0</v>
      </c>
    </row>
    <row r="87" spans="1:31" ht="12.75" outlineLevel="4">
      <c r="A87" s="78" t="s">
        <v>145</v>
      </c>
      <c r="B87" s="79" t="s">
        <v>110</v>
      </c>
      <c r="C87" s="79" t="s">
        <v>167</v>
      </c>
      <c r="D87" s="79" t="s">
        <v>112</v>
      </c>
      <c r="E87" s="79" t="s">
        <v>110</v>
      </c>
      <c r="F87" s="79" t="s">
        <v>146</v>
      </c>
      <c r="G87" s="79"/>
      <c r="H87" s="79"/>
      <c r="I87" s="79"/>
      <c r="J87" s="79"/>
      <c r="K87" s="80">
        <v>9718.11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9718.11</v>
      </c>
      <c r="Y87" s="80">
        <v>9718.11</v>
      </c>
      <c r="Z87" s="80">
        <v>9718.11</v>
      </c>
      <c r="AA87" s="80">
        <v>0</v>
      </c>
      <c r="AB87" s="81">
        <v>1</v>
      </c>
      <c r="AC87" s="80">
        <v>0</v>
      </c>
      <c r="AD87" s="81">
        <v>0</v>
      </c>
      <c r="AE87" s="80">
        <v>0</v>
      </c>
    </row>
    <row r="88" spans="1:31" ht="12.75" outlineLevel="5">
      <c r="A88" s="78" t="s">
        <v>147</v>
      </c>
      <c r="B88" s="79" t="s">
        <v>121</v>
      </c>
      <c r="C88" s="79" t="s">
        <v>167</v>
      </c>
      <c r="D88" s="79" t="s">
        <v>168</v>
      </c>
      <c r="E88" s="79" t="s">
        <v>163</v>
      </c>
      <c r="F88" s="79" t="s">
        <v>146</v>
      </c>
      <c r="G88" s="79"/>
      <c r="H88" s="79"/>
      <c r="I88" s="79"/>
      <c r="J88" s="79"/>
      <c r="K88" s="82">
        <v>9718.11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9718.11</v>
      </c>
      <c r="Y88" s="82">
        <v>9718.11</v>
      </c>
      <c r="Z88" s="82">
        <v>9718.11</v>
      </c>
      <c r="AA88" s="82">
        <v>0</v>
      </c>
      <c r="AB88" s="83">
        <v>1</v>
      </c>
      <c r="AC88" s="82">
        <v>0</v>
      </c>
      <c r="AD88" s="83">
        <v>0</v>
      </c>
      <c r="AE88" s="82">
        <v>0</v>
      </c>
    </row>
    <row r="89" spans="1:31" ht="12.75" outlineLevel="6">
      <c r="A89" s="78" t="s">
        <v>164</v>
      </c>
      <c r="B89" s="79" t="s">
        <v>110</v>
      </c>
      <c r="C89" s="79" t="s">
        <v>167</v>
      </c>
      <c r="D89" s="79" t="s">
        <v>112</v>
      </c>
      <c r="E89" s="79" t="s">
        <v>163</v>
      </c>
      <c r="F89" s="79" t="s">
        <v>146</v>
      </c>
      <c r="G89" s="79"/>
      <c r="H89" s="79"/>
      <c r="I89" s="79"/>
      <c r="J89" s="79"/>
      <c r="K89" s="80">
        <v>9718.11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9718.11</v>
      </c>
      <c r="Y89" s="80">
        <v>9718.11</v>
      </c>
      <c r="Z89" s="80">
        <v>9718.11</v>
      </c>
      <c r="AA89" s="80">
        <v>0</v>
      </c>
      <c r="AB89" s="81">
        <v>1</v>
      </c>
      <c r="AC89" s="80">
        <v>0</v>
      </c>
      <c r="AD89" s="81">
        <v>0</v>
      </c>
      <c r="AE89" s="80">
        <v>0</v>
      </c>
    </row>
    <row r="90" spans="1:31" ht="25.5" outlineLevel="7">
      <c r="A90" s="78" t="s">
        <v>169</v>
      </c>
      <c r="B90" s="79" t="s">
        <v>110</v>
      </c>
      <c r="C90" s="79" t="s">
        <v>167</v>
      </c>
      <c r="D90" s="79" t="s">
        <v>168</v>
      </c>
      <c r="E90" s="79" t="s">
        <v>163</v>
      </c>
      <c r="F90" s="79" t="s">
        <v>146</v>
      </c>
      <c r="G90" s="79"/>
      <c r="H90" s="79"/>
      <c r="I90" s="79"/>
      <c r="J90" s="79"/>
      <c r="K90" s="80">
        <v>9718.11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9718.11</v>
      </c>
      <c r="Y90" s="80">
        <v>9718.11</v>
      </c>
      <c r="Z90" s="80">
        <v>9718.11</v>
      </c>
      <c r="AA90" s="80">
        <v>0</v>
      </c>
      <c r="AB90" s="81">
        <v>1</v>
      </c>
      <c r="AC90" s="80">
        <v>0</v>
      </c>
      <c r="AD90" s="81">
        <v>0</v>
      </c>
      <c r="AE90" s="80">
        <v>0</v>
      </c>
    </row>
    <row r="91" spans="1:31" ht="12.75" outlineLevel="4">
      <c r="A91" s="78" t="s">
        <v>148</v>
      </c>
      <c r="B91" s="79" t="s">
        <v>110</v>
      </c>
      <c r="C91" s="79" t="s">
        <v>167</v>
      </c>
      <c r="D91" s="79" t="s">
        <v>112</v>
      </c>
      <c r="E91" s="79" t="s">
        <v>110</v>
      </c>
      <c r="F91" s="79" t="s">
        <v>149</v>
      </c>
      <c r="G91" s="79"/>
      <c r="H91" s="79"/>
      <c r="I91" s="79"/>
      <c r="J91" s="79"/>
      <c r="K91" s="80">
        <v>97627.72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97627.72</v>
      </c>
      <c r="Y91" s="80">
        <v>97627.72</v>
      </c>
      <c r="Z91" s="80">
        <v>97627.72</v>
      </c>
      <c r="AA91" s="80">
        <v>0</v>
      </c>
      <c r="AB91" s="81">
        <v>1</v>
      </c>
      <c r="AC91" s="80">
        <v>0</v>
      </c>
      <c r="AD91" s="81">
        <v>0</v>
      </c>
      <c r="AE91" s="80">
        <v>0</v>
      </c>
    </row>
    <row r="92" spans="1:31" ht="12.75" outlineLevel="5">
      <c r="A92" s="78" t="s">
        <v>150</v>
      </c>
      <c r="B92" s="79" t="s">
        <v>121</v>
      </c>
      <c r="C92" s="79" t="s">
        <v>167</v>
      </c>
      <c r="D92" s="79" t="s">
        <v>168</v>
      </c>
      <c r="E92" s="79" t="s">
        <v>163</v>
      </c>
      <c r="F92" s="79" t="s">
        <v>149</v>
      </c>
      <c r="G92" s="79"/>
      <c r="H92" s="79"/>
      <c r="I92" s="79"/>
      <c r="J92" s="79"/>
      <c r="K92" s="82">
        <v>97627.72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97627.72</v>
      </c>
      <c r="Y92" s="82">
        <v>97627.72</v>
      </c>
      <c r="Z92" s="82">
        <v>97627.72</v>
      </c>
      <c r="AA92" s="82">
        <v>0</v>
      </c>
      <c r="AB92" s="83">
        <v>1</v>
      </c>
      <c r="AC92" s="82">
        <v>0</v>
      </c>
      <c r="AD92" s="83">
        <v>0</v>
      </c>
      <c r="AE92" s="82">
        <v>0</v>
      </c>
    </row>
    <row r="93" spans="1:31" ht="12.75" outlineLevel="6">
      <c r="A93" s="78" t="s">
        <v>164</v>
      </c>
      <c r="B93" s="79" t="s">
        <v>110</v>
      </c>
      <c r="C93" s="79" t="s">
        <v>167</v>
      </c>
      <c r="D93" s="79" t="s">
        <v>112</v>
      </c>
      <c r="E93" s="79" t="s">
        <v>163</v>
      </c>
      <c r="F93" s="79" t="s">
        <v>149</v>
      </c>
      <c r="G93" s="79"/>
      <c r="H93" s="79"/>
      <c r="I93" s="79"/>
      <c r="J93" s="79"/>
      <c r="K93" s="80">
        <v>97627.72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97627.72</v>
      </c>
      <c r="Y93" s="80">
        <v>97627.72</v>
      </c>
      <c r="Z93" s="80">
        <v>97627.72</v>
      </c>
      <c r="AA93" s="80">
        <v>0</v>
      </c>
      <c r="AB93" s="81">
        <v>1</v>
      </c>
      <c r="AC93" s="80">
        <v>0</v>
      </c>
      <c r="AD93" s="81">
        <v>0</v>
      </c>
      <c r="AE93" s="80">
        <v>0</v>
      </c>
    </row>
    <row r="94" spans="1:31" ht="25.5" outlineLevel="7">
      <c r="A94" s="78" t="s">
        <v>169</v>
      </c>
      <c r="B94" s="79" t="s">
        <v>110</v>
      </c>
      <c r="C94" s="79" t="s">
        <v>167</v>
      </c>
      <c r="D94" s="79" t="s">
        <v>168</v>
      </c>
      <c r="E94" s="79" t="s">
        <v>163</v>
      </c>
      <c r="F94" s="79" t="s">
        <v>149</v>
      </c>
      <c r="G94" s="79"/>
      <c r="H94" s="79"/>
      <c r="I94" s="79"/>
      <c r="J94" s="79"/>
      <c r="K94" s="80">
        <v>97627.72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97627.72</v>
      </c>
      <c r="Y94" s="80">
        <v>97627.72</v>
      </c>
      <c r="Z94" s="80">
        <v>97627.72</v>
      </c>
      <c r="AA94" s="80">
        <v>0</v>
      </c>
      <c r="AB94" s="81">
        <v>1</v>
      </c>
      <c r="AC94" s="80">
        <v>0</v>
      </c>
      <c r="AD94" s="81">
        <v>0</v>
      </c>
      <c r="AE94" s="80">
        <v>0</v>
      </c>
    </row>
    <row r="95" spans="1:31" ht="25.5" outlineLevel="4">
      <c r="A95" s="78" t="s">
        <v>151</v>
      </c>
      <c r="B95" s="79" t="s">
        <v>110</v>
      </c>
      <c r="C95" s="79" t="s">
        <v>167</v>
      </c>
      <c r="D95" s="79" t="s">
        <v>112</v>
      </c>
      <c r="E95" s="79" t="s">
        <v>110</v>
      </c>
      <c r="F95" s="79" t="s">
        <v>152</v>
      </c>
      <c r="G95" s="79"/>
      <c r="H95" s="79"/>
      <c r="I95" s="79"/>
      <c r="J95" s="79"/>
      <c r="K95" s="80">
        <v>37805.45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37805.45</v>
      </c>
      <c r="Y95" s="80">
        <v>37805.45</v>
      </c>
      <c r="Z95" s="80">
        <v>37805.45</v>
      </c>
      <c r="AA95" s="80">
        <v>0</v>
      </c>
      <c r="AB95" s="81">
        <v>1</v>
      </c>
      <c r="AC95" s="80">
        <v>0</v>
      </c>
      <c r="AD95" s="81">
        <v>0</v>
      </c>
      <c r="AE95" s="80">
        <v>0</v>
      </c>
    </row>
    <row r="96" spans="1:31" ht="25.5" outlineLevel="5">
      <c r="A96" s="78" t="s">
        <v>153</v>
      </c>
      <c r="B96" s="79" t="s">
        <v>121</v>
      </c>
      <c r="C96" s="79" t="s">
        <v>167</v>
      </c>
      <c r="D96" s="79" t="s">
        <v>168</v>
      </c>
      <c r="E96" s="79" t="s">
        <v>163</v>
      </c>
      <c r="F96" s="79" t="s">
        <v>152</v>
      </c>
      <c r="G96" s="79"/>
      <c r="H96" s="79"/>
      <c r="I96" s="79"/>
      <c r="J96" s="79"/>
      <c r="K96" s="82">
        <v>37805.45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  <c r="V96" s="82">
        <v>0</v>
      </c>
      <c r="W96" s="82">
        <v>0</v>
      </c>
      <c r="X96" s="82">
        <v>37805.45</v>
      </c>
      <c r="Y96" s="82">
        <v>37805.45</v>
      </c>
      <c r="Z96" s="82">
        <v>37805.45</v>
      </c>
      <c r="AA96" s="82">
        <v>0</v>
      </c>
      <c r="AB96" s="83">
        <v>1</v>
      </c>
      <c r="AC96" s="82">
        <v>0</v>
      </c>
      <c r="AD96" s="83">
        <v>0</v>
      </c>
      <c r="AE96" s="82">
        <v>0</v>
      </c>
    </row>
    <row r="97" spans="1:31" ht="12.75" outlineLevel="6">
      <c r="A97" s="78" t="s">
        <v>164</v>
      </c>
      <c r="B97" s="79" t="s">
        <v>110</v>
      </c>
      <c r="C97" s="79" t="s">
        <v>167</v>
      </c>
      <c r="D97" s="79" t="s">
        <v>112</v>
      </c>
      <c r="E97" s="79" t="s">
        <v>163</v>
      </c>
      <c r="F97" s="79" t="s">
        <v>152</v>
      </c>
      <c r="G97" s="79"/>
      <c r="H97" s="79"/>
      <c r="I97" s="79"/>
      <c r="J97" s="79"/>
      <c r="K97" s="80">
        <v>37805.45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37805.45</v>
      </c>
      <c r="Y97" s="80">
        <v>37805.45</v>
      </c>
      <c r="Z97" s="80">
        <v>37805.45</v>
      </c>
      <c r="AA97" s="80">
        <v>0</v>
      </c>
      <c r="AB97" s="81">
        <v>1</v>
      </c>
      <c r="AC97" s="80">
        <v>0</v>
      </c>
      <c r="AD97" s="81">
        <v>0</v>
      </c>
      <c r="AE97" s="80">
        <v>0</v>
      </c>
    </row>
    <row r="98" spans="1:31" ht="25.5" outlineLevel="7">
      <c r="A98" s="78" t="s">
        <v>169</v>
      </c>
      <c r="B98" s="79" t="s">
        <v>110</v>
      </c>
      <c r="C98" s="79" t="s">
        <v>167</v>
      </c>
      <c r="D98" s="79" t="s">
        <v>168</v>
      </c>
      <c r="E98" s="79" t="s">
        <v>163</v>
      </c>
      <c r="F98" s="79" t="s">
        <v>152</v>
      </c>
      <c r="G98" s="79"/>
      <c r="H98" s="79"/>
      <c r="I98" s="79"/>
      <c r="J98" s="79"/>
      <c r="K98" s="80">
        <v>37805.45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37805.45</v>
      </c>
      <c r="Y98" s="80">
        <v>37805.45</v>
      </c>
      <c r="Z98" s="80">
        <v>37805.45</v>
      </c>
      <c r="AA98" s="80">
        <v>0</v>
      </c>
      <c r="AB98" s="81">
        <v>1</v>
      </c>
      <c r="AC98" s="80">
        <v>0</v>
      </c>
      <c r="AD98" s="81">
        <v>0</v>
      </c>
      <c r="AE98" s="80">
        <v>0</v>
      </c>
    </row>
    <row r="99" spans="1:31" ht="12.75" outlineLevel="4">
      <c r="A99" s="78" t="s">
        <v>118</v>
      </c>
      <c r="B99" s="79" t="s">
        <v>110</v>
      </c>
      <c r="C99" s="79" t="s">
        <v>167</v>
      </c>
      <c r="D99" s="79" t="s">
        <v>112</v>
      </c>
      <c r="E99" s="79" t="s">
        <v>110</v>
      </c>
      <c r="F99" s="79" t="s">
        <v>119</v>
      </c>
      <c r="G99" s="79"/>
      <c r="H99" s="79"/>
      <c r="I99" s="79"/>
      <c r="J99" s="79"/>
      <c r="K99" s="80">
        <v>579067.23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579067.23</v>
      </c>
      <c r="Y99" s="80">
        <v>579067.23</v>
      </c>
      <c r="Z99" s="80">
        <v>579067.23</v>
      </c>
      <c r="AA99" s="80">
        <v>0</v>
      </c>
      <c r="AB99" s="81">
        <v>1</v>
      </c>
      <c r="AC99" s="80">
        <v>0</v>
      </c>
      <c r="AD99" s="81">
        <v>0</v>
      </c>
      <c r="AE99" s="80">
        <v>0</v>
      </c>
    </row>
    <row r="100" spans="1:31" ht="12.75" outlineLevel="5">
      <c r="A100" s="78" t="s">
        <v>120</v>
      </c>
      <c r="B100" s="79" t="s">
        <v>121</v>
      </c>
      <c r="C100" s="79" t="s">
        <v>167</v>
      </c>
      <c r="D100" s="79" t="s">
        <v>168</v>
      </c>
      <c r="E100" s="79" t="s">
        <v>163</v>
      </c>
      <c r="F100" s="79" t="s">
        <v>119</v>
      </c>
      <c r="G100" s="79"/>
      <c r="H100" s="79"/>
      <c r="I100" s="79"/>
      <c r="J100" s="79"/>
      <c r="K100" s="82">
        <v>579067.23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0</v>
      </c>
      <c r="U100" s="82">
        <v>0</v>
      </c>
      <c r="V100" s="82">
        <v>0</v>
      </c>
      <c r="W100" s="82">
        <v>0</v>
      </c>
      <c r="X100" s="82">
        <v>579067.23</v>
      </c>
      <c r="Y100" s="82">
        <v>579067.23</v>
      </c>
      <c r="Z100" s="82">
        <v>579067.23</v>
      </c>
      <c r="AA100" s="82">
        <v>0</v>
      </c>
      <c r="AB100" s="83">
        <v>1</v>
      </c>
      <c r="AC100" s="82">
        <v>0</v>
      </c>
      <c r="AD100" s="83">
        <v>0</v>
      </c>
      <c r="AE100" s="82">
        <v>0</v>
      </c>
    </row>
    <row r="101" spans="1:31" ht="12.75" outlineLevel="6">
      <c r="A101" s="78" t="s">
        <v>164</v>
      </c>
      <c r="B101" s="79" t="s">
        <v>110</v>
      </c>
      <c r="C101" s="79" t="s">
        <v>167</v>
      </c>
      <c r="D101" s="79" t="s">
        <v>112</v>
      </c>
      <c r="E101" s="79" t="s">
        <v>163</v>
      </c>
      <c r="F101" s="79" t="s">
        <v>119</v>
      </c>
      <c r="G101" s="79"/>
      <c r="H101" s="79"/>
      <c r="I101" s="79"/>
      <c r="J101" s="79"/>
      <c r="K101" s="80">
        <v>579067.23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579067.23</v>
      </c>
      <c r="Y101" s="80">
        <v>579067.23</v>
      </c>
      <c r="Z101" s="80">
        <v>579067.23</v>
      </c>
      <c r="AA101" s="80">
        <v>0</v>
      </c>
      <c r="AB101" s="81">
        <v>1</v>
      </c>
      <c r="AC101" s="80">
        <v>0</v>
      </c>
      <c r="AD101" s="81">
        <v>0</v>
      </c>
      <c r="AE101" s="80">
        <v>0</v>
      </c>
    </row>
    <row r="102" spans="1:31" ht="25.5" outlineLevel="7">
      <c r="A102" s="78" t="s">
        <v>169</v>
      </c>
      <c r="B102" s="79" t="s">
        <v>110</v>
      </c>
      <c r="C102" s="79" t="s">
        <v>167</v>
      </c>
      <c r="D102" s="79" t="s">
        <v>168</v>
      </c>
      <c r="E102" s="79" t="s">
        <v>163</v>
      </c>
      <c r="F102" s="79" t="s">
        <v>119</v>
      </c>
      <c r="G102" s="79"/>
      <c r="H102" s="79"/>
      <c r="I102" s="79"/>
      <c r="J102" s="79"/>
      <c r="K102" s="80">
        <v>579067.23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80">
        <v>0</v>
      </c>
      <c r="X102" s="80">
        <v>579067.23</v>
      </c>
      <c r="Y102" s="80">
        <v>579067.23</v>
      </c>
      <c r="Z102" s="80">
        <v>579067.23</v>
      </c>
      <c r="AA102" s="80">
        <v>0</v>
      </c>
      <c r="AB102" s="81">
        <v>1</v>
      </c>
      <c r="AC102" s="80">
        <v>0</v>
      </c>
      <c r="AD102" s="81">
        <v>0</v>
      </c>
      <c r="AE102" s="80">
        <v>0</v>
      </c>
    </row>
    <row r="103" spans="1:31" ht="12.75" outlineLevel="4">
      <c r="A103" s="78" t="s">
        <v>154</v>
      </c>
      <c r="B103" s="79" t="s">
        <v>110</v>
      </c>
      <c r="C103" s="79" t="s">
        <v>167</v>
      </c>
      <c r="D103" s="79" t="s">
        <v>112</v>
      </c>
      <c r="E103" s="79" t="s">
        <v>110</v>
      </c>
      <c r="F103" s="79" t="s">
        <v>155</v>
      </c>
      <c r="G103" s="79"/>
      <c r="H103" s="79"/>
      <c r="I103" s="79"/>
      <c r="J103" s="79"/>
      <c r="K103" s="80">
        <v>64760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64760</v>
      </c>
      <c r="Y103" s="80">
        <v>64760</v>
      </c>
      <c r="Z103" s="80">
        <v>64760</v>
      </c>
      <c r="AA103" s="80">
        <v>0</v>
      </c>
      <c r="AB103" s="81">
        <v>1</v>
      </c>
      <c r="AC103" s="80">
        <v>0</v>
      </c>
      <c r="AD103" s="81">
        <v>0</v>
      </c>
      <c r="AE103" s="80">
        <v>0</v>
      </c>
    </row>
    <row r="104" spans="1:31" ht="12.75" outlineLevel="5">
      <c r="A104" s="78" t="s">
        <v>156</v>
      </c>
      <c r="B104" s="79" t="s">
        <v>121</v>
      </c>
      <c r="C104" s="79" t="s">
        <v>167</v>
      </c>
      <c r="D104" s="79" t="s">
        <v>168</v>
      </c>
      <c r="E104" s="79" t="s">
        <v>163</v>
      </c>
      <c r="F104" s="79" t="s">
        <v>155</v>
      </c>
      <c r="G104" s="79"/>
      <c r="H104" s="79"/>
      <c r="I104" s="79"/>
      <c r="J104" s="79"/>
      <c r="K104" s="82">
        <v>64760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64760</v>
      </c>
      <c r="Y104" s="82">
        <v>64760</v>
      </c>
      <c r="Z104" s="82">
        <v>64760</v>
      </c>
      <c r="AA104" s="82">
        <v>0</v>
      </c>
      <c r="AB104" s="83">
        <v>1</v>
      </c>
      <c r="AC104" s="82">
        <v>0</v>
      </c>
      <c r="AD104" s="83">
        <v>0</v>
      </c>
      <c r="AE104" s="82">
        <v>0</v>
      </c>
    </row>
    <row r="105" spans="1:31" ht="12.75" outlineLevel="6">
      <c r="A105" s="78" t="s">
        <v>164</v>
      </c>
      <c r="B105" s="79" t="s">
        <v>110</v>
      </c>
      <c r="C105" s="79" t="s">
        <v>167</v>
      </c>
      <c r="D105" s="79" t="s">
        <v>112</v>
      </c>
      <c r="E105" s="79" t="s">
        <v>163</v>
      </c>
      <c r="F105" s="79" t="s">
        <v>155</v>
      </c>
      <c r="G105" s="79"/>
      <c r="H105" s="79"/>
      <c r="I105" s="79"/>
      <c r="J105" s="79"/>
      <c r="K105" s="80">
        <v>64760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64760</v>
      </c>
      <c r="Y105" s="80">
        <v>64760</v>
      </c>
      <c r="Z105" s="80">
        <v>64760</v>
      </c>
      <c r="AA105" s="80">
        <v>0</v>
      </c>
      <c r="AB105" s="81">
        <v>1</v>
      </c>
      <c r="AC105" s="80">
        <v>0</v>
      </c>
      <c r="AD105" s="81">
        <v>0</v>
      </c>
      <c r="AE105" s="80">
        <v>0</v>
      </c>
    </row>
    <row r="106" spans="1:31" ht="25.5" outlineLevel="7">
      <c r="A106" s="78" t="s">
        <v>169</v>
      </c>
      <c r="B106" s="79" t="s">
        <v>110</v>
      </c>
      <c r="C106" s="79" t="s">
        <v>167</v>
      </c>
      <c r="D106" s="79" t="s">
        <v>168</v>
      </c>
      <c r="E106" s="79" t="s">
        <v>163</v>
      </c>
      <c r="F106" s="79" t="s">
        <v>155</v>
      </c>
      <c r="G106" s="79"/>
      <c r="H106" s="79"/>
      <c r="I106" s="79"/>
      <c r="J106" s="79"/>
      <c r="K106" s="80">
        <v>64760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64760</v>
      </c>
      <c r="Y106" s="80">
        <v>64760</v>
      </c>
      <c r="Z106" s="80">
        <v>64760</v>
      </c>
      <c r="AA106" s="80">
        <v>0</v>
      </c>
      <c r="AB106" s="81">
        <v>1</v>
      </c>
      <c r="AC106" s="80">
        <v>0</v>
      </c>
      <c r="AD106" s="81">
        <v>0</v>
      </c>
      <c r="AE106" s="80">
        <v>0</v>
      </c>
    </row>
    <row r="107" spans="1:31" ht="25.5" outlineLevel="4">
      <c r="A107" s="78" t="s">
        <v>157</v>
      </c>
      <c r="B107" s="79" t="s">
        <v>110</v>
      </c>
      <c r="C107" s="79" t="s">
        <v>167</v>
      </c>
      <c r="D107" s="79" t="s">
        <v>112</v>
      </c>
      <c r="E107" s="79" t="s">
        <v>110</v>
      </c>
      <c r="F107" s="79" t="s">
        <v>158</v>
      </c>
      <c r="G107" s="79"/>
      <c r="H107" s="79"/>
      <c r="I107" s="79"/>
      <c r="J107" s="79"/>
      <c r="K107" s="80">
        <v>19247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19247</v>
      </c>
      <c r="Y107" s="80">
        <v>19247</v>
      </c>
      <c r="Z107" s="80">
        <v>19247</v>
      </c>
      <c r="AA107" s="80">
        <v>0</v>
      </c>
      <c r="AB107" s="81">
        <v>1</v>
      </c>
      <c r="AC107" s="80">
        <v>0</v>
      </c>
      <c r="AD107" s="81">
        <v>0</v>
      </c>
      <c r="AE107" s="80">
        <v>0</v>
      </c>
    </row>
    <row r="108" spans="1:31" ht="25.5" outlineLevel="5">
      <c r="A108" s="78" t="s">
        <v>159</v>
      </c>
      <c r="B108" s="79" t="s">
        <v>121</v>
      </c>
      <c r="C108" s="79" t="s">
        <v>167</v>
      </c>
      <c r="D108" s="79" t="s">
        <v>168</v>
      </c>
      <c r="E108" s="79" t="s">
        <v>163</v>
      </c>
      <c r="F108" s="79" t="s">
        <v>158</v>
      </c>
      <c r="G108" s="79"/>
      <c r="H108" s="79"/>
      <c r="I108" s="79"/>
      <c r="J108" s="79"/>
      <c r="K108" s="82">
        <v>19247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19247</v>
      </c>
      <c r="Y108" s="82">
        <v>19247</v>
      </c>
      <c r="Z108" s="82">
        <v>19247</v>
      </c>
      <c r="AA108" s="82">
        <v>0</v>
      </c>
      <c r="AB108" s="83">
        <v>1</v>
      </c>
      <c r="AC108" s="82">
        <v>0</v>
      </c>
      <c r="AD108" s="83">
        <v>0</v>
      </c>
      <c r="AE108" s="82">
        <v>0</v>
      </c>
    </row>
    <row r="109" spans="1:31" ht="12.75" outlineLevel="6">
      <c r="A109" s="78" t="s">
        <v>164</v>
      </c>
      <c r="B109" s="79" t="s">
        <v>110</v>
      </c>
      <c r="C109" s="79" t="s">
        <v>167</v>
      </c>
      <c r="D109" s="79" t="s">
        <v>112</v>
      </c>
      <c r="E109" s="79" t="s">
        <v>163</v>
      </c>
      <c r="F109" s="79" t="s">
        <v>158</v>
      </c>
      <c r="G109" s="79"/>
      <c r="H109" s="79"/>
      <c r="I109" s="79"/>
      <c r="J109" s="79"/>
      <c r="K109" s="80">
        <v>19247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19247</v>
      </c>
      <c r="Y109" s="80">
        <v>19247</v>
      </c>
      <c r="Z109" s="80">
        <v>19247</v>
      </c>
      <c r="AA109" s="80">
        <v>0</v>
      </c>
      <c r="AB109" s="81">
        <v>1</v>
      </c>
      <c r="AC109" s="80">
        <v>0</v>
      </c>
      <c r="AD109" s="81">
        <v>0</v>
      </c>
      <c r="AE109" s="80">
        <v>0</v>
      </c>
    </row>
    <row r="110" spans="1:31" ht="25.5" outlineLevel="7">
      <c r="A110" s="78" t="s">
        <v>169</v>
      </c>
      <c r="B110" s="79" t="s">
        <v>110</v>
      </c>
      <c r="C110" s="79" t="s">
        <v>167</v>
      </c>
      <c r="D110" s="79" t="s">
        <v>168</v>
      </c>
      <c r="E110" s="79" t="s">
        <v>163</v>
      </c>
      <c r="F110" s="79" t="s">
        <v>158</v>
      </c>
      <c r="G110" s="79"/>
      <c r="H110" s="79"/>
      <c r="I110" s="79"/>
      <c r="J110" s="79"/>
      <c r="K110" s="80">
        <v>19247</v>
      </c>
      <c r="L110" s="80">
        <v>0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19247</v>
      </c>
      <c r="Y110" s="80">
        <v>19247</v>
      </c>
      <c r="Z110" s="80">
        <v>19247</v>
      </c>
      <c r="AA110" s="80">
        <v>0</v>
      </c>
      <c r="AB110" s="81">
        <v>1</v>
      </c>
      <c r="AC110" s="80">
        <v>0</v>
      </c>
      <c r="AD110" s="81">
        <v>0</v>
      </c>
      <c r="AE110" s="80">
        <v>0</v>
      </c>
    </row>
    <row r="111" spans="1:31" ht="25.5" outlineLevel="4">
      <c r="A111" s="78" t="s">
        <v>126</v>
      </c>
      <c r="B111" s="79" t="s">
        <v>110</v>
      </c>
      <c r="C111" s="79" t="s">
        <v>167</v>
      </c>
      <c r="D111" s="79" t="s">
        <v>112</v>
      </c>
      <c r="E111" s="79" t="s">
        <v>110</v>
      </c>
      <c r="F111" s="79" t="s">
        <v>127</v>
      </c>
      <c r="G111" s="79"/>
      <c r="H111" s="79"/>
      <c r="I111" s="79"/>
      <c r="J111" s="79"/>
      <c r="K111" s="80">
        <v>35214.25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35214.25</v>
      </c>
      <c r="Y111" s="80">
        <v>35214.25</v>
      </c>
      <c r="Z111" s="80">
        <v>35214.25</v>
      </c>
      <c r="AA111" s="80">
        <v>0</v>
      </c>
      <c r="AB111" s="81">
        <v>1</v>
      </c>
      <c r="AC111" s="80">
        <v>0</v>
      </c>
      <c r="AD111" s="81">
        <v>0</v>
      </c>
      <c r="AE111" s="80">
        <v>0</v>
      </c>
    </row>
    <row r="112" spans="1:31" ht="25.5" outlineLevel="5">
      <c r="A112" s="78" t="s">
        <v>128</v>
      </c>
      <c r="B112" s="79" t="s">
        <v>121</v>
      </c>
      <c r="C112" s="79" t="s">
        <v>167</v>
      </c>
      <c r="D112" s="79" t="s">
        <v>168</v>
      </c>
      <c r="E112" s="79" t="s">
        <v>163</v>
      </c>
      <c r="F112" s="79" t="s">
        <v>127</v>
      </c>
      <c r="G112" s="79"/>
      <c r="H112" s="79"/>
      <c r="I112" s="79"/>
      <c r="J112" s="79"/>
      <c r="K112" s="82">
        <v>35214.25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35214.25</v>
      </c>
      <c r="Y112" s="82">
        <v>35214.25</v>
      </c>
      <c r="Z112" s="82">
        <v>35214.25</v>
      </c>
      <c r="AA112" s="82">
        <v>0</v>
      </c>
      <c r="AB112" s="83">
        <v>1</v>
      </c>
      <c r="AC112" s="82">
        <v>0</v>
      </c>
      <c r="AD112" s="83">
        <v>0</v>
      </c>
      <c r="AE112" s="82">
        <v>0</v>
      </c>
    </row>
    <row r="113" spans="1:31" ht="12.75" outlineLevel="6">
      <c r="A113" s="78" t="s">
        <v>164</v>
      </c>
      <c r="B113" s="79" t="s">
        <v>110</v>
      </c>
      <c r="C113" s="79" t="s">
        <v>167</v>
      </c>
      <c r="D113" s="79" t="s">
        <v>112</v>
      </c>
      <c r="E113" s="79" t="s">
        <v>163</v>
      </c>
      <c r="F113" s="79" t="s">
        <v>127</v>
      </c>
      <c r="G113" s="79"/>
      <c r="H113" s="79"/>
      <c r="I113" s="79"/>
      <c r="J113" s="79"/>
      <c r="K113" s="80">
        <v>35214.25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35214.25</v>
      </c>
      <c r="Y113" s="80">
        <v>35214.25</v>
      </c>
      <c r="Z113" s="80">
        <v>35214.25</v>
      </c>
      <c r="AA113" s="80">
        <v>0</v>
      </c>
      <c r="AB113" s="81">
        <v>1</v>
      </c>
      <c r="AC113" s="80">
        <v>0</v>
      </c>
      <c r="AD113" s="81">
        <v>0</v>
      </c>
      <c r="AE113" s="80">
        <v>0</v>
      </c>
    </row>
    <row r="114" spans="1:31" ht="25.5" outlineLevel="7">
      <c r="A114" s="78" t="s">
        <v>169</v>
      </c>
      <c r="B114" s="79" t="s">
        <v>110</v>
      </c>
      <c r="C114" s="79" t="s">
        <v>167</v>
      </c>
      <c r="D114" s="79" t="s">
        <v>168</v>
      </c>
      <c r="E114" s="79" t="s">
        <v>163</v>
      </c>
      <c r="F114" s="79" t="s">
        <v>127</v>
      </c>
      <c r="G114" s="79"/>
      <c r="H114" s="79"/>
      <c r="I114" s="79"/>
      <c r="J114" s="79"/>
      <c r="K114" s="80">
        <v>35214.25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0</v>
      </c>
      <c r="V114" s="80">
        <v>0</v>
      </c>
      <c r="W114" s="80">
        <v>0</v>
      </c>
      <c r="X114" s="80">
        <v>35214.25</v>
      </c>
      <c r="Y114" s="80">
        <v>35214.25</v>
      </c>
      <c r="Z114" s="80">
        <v>35214.25</v>
      </c>
      <c r="AA114" s="80">
        <v>0</v>
      </c>
      <c r="AB114" s="81">
        <v>1</v>
      </c>
      <c r="AC114" s="80">
        <v>0</v>
      </c>
      <c r="AD114" s="81">
        <v>0</v>
      </c>
      <c r="AE114" s="80">
        <v>0</v>
      </c>
    </row>
    <row r="115" spans="1:31" ht="12.75" outlineLevel="3">
      <c r="A115" s="78" t="s">
        <v>170</v>
      </c>
      <c r="B115" s="79" t="s">
        <v>110</v>
      </c>
      <c r="C115" s="79" t="s">
        <v>167</v>
      </c>
      <c r="D115" s="79" t="s">
        <v>112</v>
      </c>
      <c r="E115" s="79" t="s">
        <v>110</v>
      </c>
      <c r="F115" s="79" t="s">
        <v>110</v>
      </c>
      <c r="G115" s="79" t="s">
        <v>171</v>
      </c>
      <c r="H115" s="79"/>
      <c r="I115" s="79"/>
      <c r="J115" s="79"/>
      <c r="K115" s="80">
        <v>234360</v>
      </c>
      <c r="L115" s="80">
        <v>0</v>
      </c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115222.65</v>
      </c>
      <c r="Y115" s="80">
        <v>115222.65</v>
      </c>
      <c r="Z115" s="80">
        <v>115222.65</v>
      </c>
      <c r="AA115" s="80">
        <v>0</v>
      </c>
      <c r="AB115" s="81">
        <v>0.49164810547875065</v>
      </c>
      <c r="AC115" s="80">
        <v>0</v>
      </c>
      <c r="AD115" s="81">
        <v>0</v>
      </c>
      <c r="AE115" s="80">
        <v>0</v>
      </c>
    </row>
    <row r="116" spans="1:31" ht="12.75" outlineLevel="4">
      <c r="A116" s="78" t="s">
        <v>131</v>
      </c>
      <c r="B116" s="79" t="s">
        <v>110</v>
      </c>
      <c r="C116" s="79" t="s">
        <v>167</v>
      </c>
      <c r="D116" s="79" t="s">
        <v>112</v>
      </c>
      <c r="E116" s="79" t="s">
        <v>110</v>
      </c>
      <c r="F116" s="79" t="s">
        <v>132</v>
      </c>
      <c r="G116" s="79" t="s">
        <v>171</v>
      </c>
      <c r="H116" s="79"/>
      <c r="I116" s="79"/>
      <c r="J116" s="79"/>
      <c r="K116" s="80">
        <v>180000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80">
        <v>0</v>
      </c>
      <c r="T116" s="80">
        <v>0</v>
      </c>
      <c r="U116" s="80">
        <v>0</v>
      </c>
      <c r="V116" s="80">
        <v>0</v>
      </c>
      <c r="W116" s="80">
        <v>0</v>
      </c>
      <c r="X116" s="80">
        <v>95870</v>
      </c>
      <c r="Y116" s="80">
        <v>95870</v>
      </c>
      <c r="Z116" s="80">
        <v>95870</v>
      </c>
      <c r="AA116" s="80">
        <v>0</v>
      </c>
      <c r="AB116" s="81">
        <v>0.5326111111111111</v>
      </c>
      <c r="AC116" s="80">
        <v>0</v>
      </c>
      <c r="AD116" s="81">
        <v>0</v>
      </c>
      <c r="AE116" s="80">
        <v>0</v>
      </c>
    </row>
    <row r="117" spans="1:31" ht="12.75" outlineLevel="5">
      <c r="A117" s="78" t="s">
        <v>133</v>
      </c>
      <c r="B117" s="79" t="s">
        <v>121</v>
      </c>
      <c r="C117" s="79" t="s">
        <v>167</v>
      </c>
      <c r="D117" s="79" t="s">
        <v>172</v>
      </c>
      <c r="E117" s="79" t="s">
        <v>123</v>
      </c>
      <c r="F117" s="79" t="s">
        <v>132</v>
      </c>
      <c r="G117" s="79" t="s">
        <v>171</v>
      </c>
      <c r="H117" s="79"/>
      <c r="I117" s="79"/>
      <c r="J117" s="79"/>
      <c r="K117" s="82">
        <v>180000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95870</v>
      </c>
      <c r="Y117" s="82">
        <v>95870</v>
      </c>
      <c r="Z117" s="82">
        <v>95870</v>
      </c>
      <c r="AA117" s="82">
        <v>0</v>
      </c>
      <c r="AB117" s="83">
        <v>0.5326111111111111</v>
      </c>
      <c r="AC117" s="82">
        <v>0</v>
      </c>
      <c r="AD117" s="83">
        <v>0</v>
      </c>
      <c r="AE117" s="82">
        <v>0</v>
      </c>
    </row>
    <row r="118" spans="1:31" ht="25.5" outlineLevel="6">
      <c r="A118" s="78" t="s">
        <v>124</v>
      </c>
      <c r="B118" s="79" t="s">
        <v>110</v>
      </c>
      <c r="C118" s="79" t="s">
        <v>167</v>
      </c>
      <c r="D118" s="79" t="s">
        <v>112</v>
      </c>
      <c r="E118" s="79" t="s">
        <v>123</v>
      </c>
      <c r="F118" s="79" t="s">
        <v>132</v>
      </c>
      <c r="G118" s="79" t="s">
        <v>171</v>
      </c>
      <c r="H118" s="79"/>
      <c r="I118" s="79"/>
      <c r="J118" s="79"/>
      <c r="K118" s="80">
        <v>180000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95870</v>
      </c>
      <c r="Y118" s="80">
        <v>95870</v>
      </c>
      <c r="Z118" s="80">
        <v>95870</v>
      </c>
      <c r="AA118" s="80">
        <v>0</v>
      </c>
      <c r="AB118" s="81">
        <v>0.5326111111111111</v>
      </c>
      <c r="AC118" s="80">
        <v>0</v>
      </c>
      <c r="AD118" s="81">
        <v>0</v>
      </c>
      <c r="AE118" s="80">
        <v>0</v>
      </c>
    </row>
    <row r="119" spans="1:31" ht="38.25" outlineLevel="7">
      <c r="A119" s="78" t="s">
        <v>173</v>
      </c>
      <c r="B119" s="79" t="s">
        <v>110</v>
      </c>
      <c r="C119" s="79" t="s">
        <v>167</v>
      </c>
      <c r="D119" s="79" t="s">
        <v>172</v>
      </c>
      <c r="E119" s="79" t="s">
        <v>123</v>
      </c>
      <c r="F119" s="79" t="s">
        <v>132</v>
      </c>
      <c r="G119" s="79" t="s">
        <v>171</v>
      </c>
      <c r="H119" s="79"/>
      <c r="I119" s="79"/>
      <c r="J119" s="79"/>
      <c r="K119" s="80">
        <v>180000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95870</v>
      </c>
      <c r="Y119" s="80">
        <v>95870</v>
      </c>
      <c r="Z119" s="80">
        <v>95870</v>
      </c>
      <c r="AA119" s="80">
        <v>0</v>
      </c>
      <c r="AB119" s="81">
        <v>0.5326111111111111</v>
      </c>
      <c r="AC119" s="80">
        <v>0</v>
      </c>
      <c r="AD119" s="81">
        <v>0</v>
      </c>
      <c r="AE119" s="80">
        <v>0</v>
      </c>
    </row>
    <row r="120" spans="1:31" ht="25.5" outlineLevel="4">
      <c r="A120" s="78" t="s">
        <v>139</v>
      </c>
      <c r="B120" s="79" t="s">
        <v>110</v>
      </c>
      <c r="C120" s="79" t="s">
        <v>167</v>
      </c>
      <c r="D120" s="79" t="s">
        <v>112</v>
      </c>
      <c r="E120" s="79" t="s">
        <v>110</v>
      </c>
      <c r="F120" s="79" t="s">
        <v>140</v>
      </c>
      <c r="G120" s="79" t="s">
        <v>171</v>
      </c>
      <c r="H120" s="79"/>
      <c r="I120" s="79"/>
      <c r="J120" s="79"/>
      <c r="K120" s="80">
        <v>54360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19352.65</v>
      </c>
      <c r="Y120" s="80">
        <v>19352.65</v>
      </c>
      <c r="Z120" s="80">
        <v>19352.65</v>
      </c>
      <c r="AA120" s="80">
        <v>0</v>
      </c>
      <c r="AB120" s="81">
        <v>0.35600901398086826</v>
      </c>
      <c r="AC120" s="80">
        <v>0</v>
      </c>
      <c r="AD120" s="81">
        <v>0</v>
      </c>
      <c r="AE120" s="80">
        <v>0</v>
      </c>
    </row>
    <row r="121" spans="1:31" ht="25.5" outlineLevel="5">
      <c r="A121" s="78" t="s">
        <v>141</v>
      </c>
      <c r="B121" s="79" t="s">
        <v>121</v>
      </c>
      <c r="C121" s="79" t="s">
        <v>167</v>
      </c>
      <c r="D121" s="79" t="s">
        <v>172</v>
      </c>
      <c r="E121" s="79" t="s">
        <v>123</v>
      </c>
      <c r="F121" s="79" t="s">
        <v>140</v>
      </c>
      <c r="G121" s="79" t="s">
        <v>171</v>
      </c>
      <c r="H121" s="79"/>
      <c r="I121" s="79"/>
      <c r="J121" s="79"/>
      <c r="K121" s="82">
        <v>54360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82">
        <v>0</v>
      </c>
      <c r="V121" s="82">
        <v>0</v>
      </c>
      <c r="W121" s="82">
        <v>0</v>
      </c>
      <c r="X121" s="82">
        <v>19352.65</v>
      </c>
      <c r="Y121" s="82">
        <v>19352.65</v>
      </c>
      <c r="Z121" s="82">
        <v>19352.65</v>
      </c>
      <c r="AA121" s="82">
        <v>0</v>
      </c>
      <c r="AB121" s="83">
        <v>0.35600901398086826</v>
      </c>
      <c r="AC121" s="82">
        <v>0</v>
      </c>
      <c r="AD121" s="83">
        <v>0</v>
      </c>
      <c r="AE121" s="82">
        <v>0</v>
      </c>
    </row>
    <row r="122" spans="1:31" ht="25.5" outlineLevel="6">
      <c r="A122" s="78" t="s">
        <v>124</v>
      </c>
      <c r="B122" s="79" t="s">
        <v>110</v>
      </c>
      <c r="C122" s="79" t="s">
        <v>167</v>
      </c>
      <c r="D122" s="79" t="s">
        <v>112</v>
      </c>
      <c r="E122" s="79" t="s">
        <v>123</v>
      </c>
      <c r="F122" s="79" t="s">
        <v>140</v>
      </c>
      <c r="G122" s="79" t="s">
        <v>171</v>
      </c>
      <c r="H122" s="79"/>
      <c r="I122" s="79"/>
      <c r="J122" s="79"/>
      <c r="K122" s="80">
        <v>54360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19352.65</v>
      </c>
      <c r="Y122" s="80">
        <v>19352.65</v>
      </c>
      <c r="Z122" s="80">
        <v>19352.65</v>
      </c>
      <c r="AA122" s="80">
        <v>0</v>
      </c>
      <c r="AB122" s="81">
        <v>0.35600901398086826</v>
      </c>
      <c r="AC122" s="80">
        <v>0</v>
      </c>
      <c r="AD122" s="81">
        <v>0</v>
      </c>
      <c r="AE122" s="80">
        <v>0</v>
      </c>
    </row>
    <row r="123" spans="1:31" ht="38.25" outlineLevel="7">
      <c r="A123" s="78" t="s">
        <v>173</v>
      </c>
      <c r="B123" s="79" t="s">
        <v>110</v>
      </c>
      <c r="C123" s="79" t="s">
        <v>167</v>
      </c>
      <c r="D123" s="79" t="s">
        <v>172</v>
      </c>
      <c r="E123" s="79" t="s">
        <v>123</v>
      </c>
      <c r="F123" s="79" t="s">
        <v>140</v>
      </c>
      <c r="G123" s="79" t="s">
        <v>171</v>
      </c>
      <c r="H123" s="79"/>
      <c r="I123" s="79"/>
      <c r="J123" s="79"/>
      <c r="K123" s="80">
        <v>54360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19352.65</v>
      </c>
      <c r="Y123" s="80">
        <v>19352.65</v>
      </c>
      <c r="Z123" s="80">
        <v>19352.65</v>
      </c>
      <c r="AA123" s="80">
        <v>0</v>
      </c>
      <c r="AB123" s="81">
        <v>0.35600901398086826</v>
      </c>
      <c r="AC123" s="80">
        <v>0</v>
      </c>
      <c r="AD123" s="81">
        <v>0</v>
      </c>
      <c r="AE123" s="80">
        <v>0</v>
      </c>
    </row>
    <row r="124" spans="1:31" ht="12.75" outlineLevel="1">
      <c r="A124" s="78" t="s">
        <v>174</v>
      </c>
      <c r="B124" s="79" t="s">
        <v>110</v>
      </c>
      <c r="C124" s="79" t="s">
        <v>175</v>
      </c>
      <c r="D124" s="79" t="s">
        <v>112</v>
      </c>
      <c r="E124" s="79" t="s">
        <v>110</v>
      </c>
      <c r="F124" s="79" t="s">
        <v>110</v>
      </c>
      <c r="G124" s="79"/>
      <c r="H124" s="79"/>
      <c r="I124" s="79"/>
      <c r="J124" s="79"/>
      <c r="K124" s="80">
        <v>671196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671196</v>
      </c>
      <c r="Y124" s="80">
        <v>671196</v>
      </c>
      <c r="Z124" s="80">
        <v>671196</v>
      </c>
      <c r="AA124" s="80">
        <v>0</v>
      </c>
      <c r="AB124" s="81">
        <v>1</v>
      </c>
      <c r="AC124" s="80">
        <v>0</v>
      </c>
      <c r="AD124" s="81">
        <v>0</v>
      </c>
      <c r="AE124" s="80">
        <v>0</v>
      </c>
    </row>
    <row r="125" spans="1:31" ht="25.5" outlineLevel="2">
      <c r="A125" s="78" t="s">
        <v>176</v>
      </c>
      <c r="B125" s="79" t="s">
        <v>110</v>
      </c>
      <c r="C125" s="79" t="s">
        <v>177</v>
      </c>
      <c r="D125" s="79" t="s">
        <v>112</v>
      </c>
      <c r="E125" s="79" t="s">
        <v>110</v>
      </c>
      <c r="F125" s="79" t="s">
        <v>110</v>
      </c>
      <c r="G125" s="79"/>
      <c r="H125" s="79"/>
      <c r="I125" s="79"/>
      <c r="J125" s="79"/>
      <c r="K125" s="80">
        <v>671196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671196</v>
      </c>
      <c r="Y125" s="80">
        <v>671196</v>
      </c>
      <c r="Z125" s="80">
        <v>671196</v>
      </c>
      <c r="AA125" s="80">
        <v>0</v>
      </c>
      <c r="AB125" s="81">
        <v>1</v>
      </c>
      <c r="AC125" s="80">
        <v>0</v>
      </c>
      <c r="AD125" s="81">
        <v>0</v>
      </c>
      <c r="AE125" s="80">
        <v>0</v>
      </c>
    </row>
    <row r="126" spans="1:31" ht="76.5" outlineLevel="3">
      <c r="A126" s="78" t="s">
        <v>178</v>
      </c>
      <c r="B126" s="79" t="s">
        <v>110</v>
      </c>
      <c r="C126" s="79" t="s">
        <v>177</v>
      </c>
      <c r="D126" s="79" t="s">
        <v>112</v>
      </c>
      <c r="E126" s="79" t="s">
        <v>110</v>
      </c>
      <c r="F126" s="79" t="s">
        <v>110</v>
      </c>
      <c r="G126" s="79" t="s">
        <v>179</v>
      </c>
      <c r="H126" s="79"/>
      <c r="I126" s="79"/>
      <c r="J126" s="79"/>
      <c r="K126" s="80">
        <v>671196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671196</v>
      </c>
      <c r="Y126" s="80">
        <v>671196</v>
      </c>
      <c r="Z126" s="80">
        <v>671196</v>
      </c>
      <c r="AA126" s="80">
        <v>0</v>
      </c>
      <c r="AB126" s="81">
        <v>1</v>
      </c>
      <c r="AC126" s="80">
        <v>0</v>
      </c>
      <c r="AD126" s="81">
        <v>0</v>
      </c>
      <c r="AE126" s="80">
        <v>0</v>
      </c>
    </row>
    <row r="127" spans="1:31" ht="12.75" outlineLevel="4">
      <c r="A127" s="78" t="s">
        <v>131</v>
      </c>
      <c r="B127" s="79" t="s">
        <v>110</v>
      </c>
      <c r="C127" s="79" t="s">
        <v>177</v>
      </c>
      <c r="D127" s="79" t="s">
        <v>112</v>
      </c>
      <c r="E127" s="79" t="s">
        <v>110</v>
      </c>
      <c r="F127" s="79" t="s">
        <v>132</v>
      </c>
      <c r="G127" s="79" t="s">
        <v>179</v>
      </c>
      <c r="H127" s="79"/>
      <c r="I127" s="79"/>
      <c r="J127" s="79"/>
      <c r="K127" s="80">
        <v>489024.25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489024.25</v>
      </c>
      <c r="Y127" s="80">
        <v>489024.25</v>
      </c>
      <c r="Z127" s="80">
        <v>489024.25</v>
      </c>
      <c r="AA127" s="80">
        <v>0</v>
      </c>
      <c r="AB127" s="81">
        <v>1</v>
      </c>
      <c r="AC127" s="80">
        <v>0</v>
      </c>
      <c r="AD127" s="81">
        <v>0</v>
      </c>
      <c r="AE127" s="80">
        <v>0</v>
      </c>
    </row>
    <row r="128" spans="1:31" ht="12.75" outlineLevel="5">
      <c r="A128" s="78" t="s">
        <v>133</v>
      </c>
      <c r="B128" s="79" t="s">
        <v>121</v>
      </c>
      <c r="C128" s="79" t="s">
        <v>177</v>
      </c>
      <c r="D128" s="79" t="s">
        <v>180</v>
      </c>
      <c r="E128" s="79" t="s">
        <v>181</v>
      </c>
      <c r="F128" s="79" t="s">
        <v>132</v>
      </c>
      <c r="G128" s="79" t="s">
        <v>179</v>
      </c>
      <c r="H128" s="79"/>
      <c r="I128" s="79"/>
      <c r="J128" s="79"/>
      <c r="K128" s="82">
        <v>489024.25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489024.25</v>
      </c>
      <c r="Y128" s="82">
        <v>489024.25</v>
      </c>
      <c r="Z128" s="82">
        <v>489024.25</v>
      </c>
      <c r="AA128" s="82">
        <v>0</v>
      </c>
      <c r="AB128" s="83">
        <v>1</v>
      </c>
      <c r="AC128" s="82">
        <v>0</v>
      </c>
      <c r="AD128" s="83">
        <v>0</v>
      </c>
      <c r="AE128" s="82">
        <v>0</v>
      </c>
    </row>
    <row r="129" spans="1:31" ht="25.5" outlineLevel="6">
      <c r="A129" s="78" t="s">
        <v>182</v>
      </c>
      <c r="B129" s="79" t="s">
        <v>110</v>
      </c>
      <c r="C129" s="79" t="s">
        <v>177</v>
      </c>
      <c r="D129" s="79" t="s">
        <v>112</v>
      </c>
      <c r="E129" s="79" t="s">
        <v>181</v>
      </c>
      <c r="F129" s="79" t="s">
        <v>132</v>
      </c>
      <c r="G129" s="79" t="s">
        <v>179</v>
      </c>
      <c r="H129" s="79"/>
      <c r="I129" s="79"/>
      <c r="J129" s="79"/>
      <c r="K129" s="80">
        <v>489024.25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489024.25</v>
      </c>
      <c r="Y129" s="80">
        <v>489024.25</v>
      </c>
      <c r="Z129" s="80">
        <v>489024.25</v>
      </c>
      <c r="AA129" s="80">
        <v>0</v>
      </c>
      <c r="AB129" s="81">
        <v>1</v>
      </c>
      <c r="AC129" s="80">
        <v>0</v>
      </c>
      <c r="AD129" s="81">
        <v>0</v>
      </c>
      <c r="AE129" s="80">
        <v>0</v>
      </c>
    </row>
    <row r="130" spans="1:31" ht="38.25" outlineLevel="7">
      <c r="A130" s="78" t="s">
        <v>183</v>
      </c>
      <c r="B130" s="79" t="s">
        <v>110</v>
      </c>
      <c r="C130" s="79" t="s">
        <v>177</v>
      </c>
      <c r="D130" s="79" t="s">
        <v>180</v>
      </c>
      <c r="E130" s="79" t="s">
        <v>181</v>
      </c>
      <c r="F130" s="79" t="s">
        <v>132</v>
      </c>
      <c r="G130" s="79" t="s">
        <v>179</v>
      </c>
      <c r="H130" s="79"/>
      <c r="I130" s="79"/>
      <c r="J130" s="79"/>
      <c r="K130" s="80">
        <v>489024.25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489024.25</v>
      </c>
      <c r="Y130" s="80">
        <v>489024.25</v>
      </c>
      <c r="Z130" s="80">
        <v>489024.25</v>
      </c>
      <c r="AA130" s="80">
        <v>0</v>
      </c>
      <c r="AB130" s="81">
        <v>1</v>
      </c>
      <c r="AC130" s="80">
        <v>0</v>
      </c>
      <c r="AD130" s="81">
        <v>0</v>
      </c>
      <c r="AE130" s="80">
        <v>0</v>
      </c>
    </row>
    <row r="131" spans="1:31" ht="25.5" outlineLevel="4">
      <c r="A131" s="78" t="s">
        <v>139</v>
      </c>
      <c r="B131" s="79" t="s">
        <v>110</v>
      </c>
      <c r="C131" s="79" t="s">
        <v>177</v>
      </c>
      <c r="D131" s="79" t="s">
        <v>112</v>
      </c>
      <c r="E131" s="79" t="s">
        <v>110</v>
      </c>
      <c r="F131" s="79" t="s">
        <v>140</v>
      </c>
      <c r="G131" s="79" t="s">
        <v>179</v>
      </c>
      <c r="H131" s="79"/>
      <c r="I131" s="79"/>
      <c r="J131" s="79"/>
      <c r="K131" s="80">
        <v>149381.58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149381.58</v>
      </c>
      <c r="Y131" s="80">
        <v>149381.58</v>
      </c>
      <c r="Z131" s="80">
        <v>149381.58</v>
      </c>
      <c r="AA131" s="80">
        <v>0</v>
      </c>
      <c r="AB131" s="81">
        <v>1</v>
      </c>
      <c r="AC131" s="80">
        <v>0</v>
      </c>
      <c r="AD131" s="81">
        <v>0</v>
      </c>
      <c r="AE131" s="80">
        <v>0</v>
      </c>
    </row>
    <row r="132" spans="1:31" ht="25.5" outlineLevel="5">
      <c r="A132" s="78" t="s">
        <v>141</v>
      </c>
      <c r="B132" s="79" t="s">
        <v>121</v>
      </c>
      <c r="C132" s="79" t="s">
        <v>177</v>
      </c>
      <c r="D132" s="79" t="s">
        <v>180</v>
      </c>
      <c r="E132" s="79" t="s">
        <v>181</v>
      </c>
      <c r="F132" s="79" t="s">
        <v>140</v>
      </c>
      <c r="G132" s="79" t="s">
        <v>179</v>
      </c>
      <c r="H132" s="79"/>
      <c r="I132" s="79"/>
      <c r="J132" s="79"/>
      <c r="K132" s="82">
        <v>149381.58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149381.58</v>
      </c>
      <c r="Y132" s="82">
        <v>149381.58</v>
      </c>
      <c r="Z132" s="82">
        <v>149381.58</v>
      </c>
      <c r="AA132" s="82">
        <v>0</v>
      </c>
      <c r="AB132" s="83">
        <v>1</v>
      </c>
      <c r="AC132" s="82">
        <v>0</v>
      </c>
      <c r="AD132" s="83">
        <v>0</v>
      </c>
      <c r="AE132" s="82">
        <v>0</v>
      </c>
    </row>
    <row r="133" spans="1:31" ht="25.5" outlineLevel="6">
      <c r="A133" s="78" t="s">
        <v>182</v>
      </c>
      <c r="B133" s="79" t="s">
        <v>110</v>
      </c>
      <c r="C133" s="79" t="s">
        <v>177</v>
      </c>
      <c r="D133" s="79" t="s">
        <v>112</v>
      </c>
      <c r="E133" s="79" t="s">
        <v>181</v>
      </c>
      <c r="F133" s="79" t="s">
        <v>140</v>
      </c>
      <c r="G133" s="79" t="s">
        <v>179</v>
      </c>
      <c r="H133" s="79"/>
      <c r="I133" s="79"/>
      <c r="J133" s="79"/>
      <c r="K133" s="80">
        <v>149381.58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149381.58</v>
      </c>
      <c r="Y133" s="80">
        <v>149381.58</v>
      </c>
      <c r="Z133" s="80">
        <v>149381.58</v>
      </c>
      <c r="AA133" s="80">
        <v>0</v>
      </c>
      <c r="AB133" s="81">
        <v>1</v>
      </c>
      <c r="AC133" s="80">
        <v>0</v>
      </c>
      <c r="AD133" s="81">
        <v>0</v>
      </c>
      <c r="AE133" s="80">
        <v>0</v>
      </c>
    </row>
    <row r="134" spans="1:31" ht="38.25" outlineLevel="7">
      <c r="A134" s="78" t="s">
        <v>183</v>
      </c>
      <c r="B134" s="79" t="s">
        <v>110</v>
      </c>
      <c r="C134" s="79" t="s">
        <v>177</v>
      </c>
      <c r="D134" s="79" t="s">
        <v>180</v>
      </c>
      <c r="E134" s="79" t="s">
        <v>181</v>
      </c>
      <c r="F134" s="79" t="s">
        <v>140</v>
      </c>
      <c r="G134" s="79" t="s">
        <v>179</v>
      </c>
      <c r="H134" s="79"/>
      <c r="I134" s="79"/>
      <c r="J134" s="79"/>
      <c r="K134" s="80">
        <v>149381.58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149381.58</v>
      </c>
      <c r="Y134" s="80">
        <v>149381.58</v>
      </c>
      <c r="Z134" s="80">
        <v>149381.58</v>
      </c>
      <c r="AA134" s="80">
        <v>0</v>
      </c>
      <c r="AB134" s="81">
        <v>1</v>
      </c>
      <c r="AC134" s="80">
        <v>0</v>
      </c>
      <c r="AD134" s="81">
        <v>0</v>
      </c>
      <c r="AE134" s="80">
        <v>0</v>
      </c>
    </row>
    <row r="135" spans="1:31" ht="12.75" outlineLevel="4">
      <c r="A135" s="78" t="s">
        <v>145</v>
      </c>
      <c r="B135" s="79" t="s">
        <v>110</v>
      </c>
      <c r="C135" s="79" t="s">
        <v>177</v>
      </c>
      <c r="D135" s="79" t="s">
        <v>112</v>
      </c>
      <c r="E135" s="79" t="s">
        <v>110</v>
      </c>
      <c r="F135" s="79" t="s">
        <v>146</v>
      </c>
      <c r="G135" s="79" t="s">
        <v>179</v>
      </c>
      <c r="H135" s="79"/>
      <c r="I135" s="79"/>
      <c r="J135" s="79"/>
      <c r="K135" s="80">
        <v>14398.96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14398.96</v>
      </c>
      <c r="Y135" s="80">
        <v>14398.96</v>
      </c>
      <c r="Z135" s="80">
        <v>14398.96</v>
      </c>
      <c r="AA135" s="80">
        <v>0</v>
      </c>
      <c r="AB135" s="81">
        <v>1</v>
      </c>
      <c r="AC135" s="80">
        <v>0</v>
      </c>
      <c r="AD135" s="81">
        <v>0</v>
      </c>
      <c r="AE135" s="80">
        <v>0</v>
      </c>
    </row>
    <row r="136" spans="1:31" ht="12.75" outlineLevel="5">
      <c r="A136" s="78" t="s">
        <v>147</v>
      </c>
      <c r="B136" s="79" t="s">
        <v>121</v>
      </c>
      <c r="C136" s="79" t="s">
        <v>177</v>
      </c>
      <c r="D136" s="79" t="s">
        <v>180</v>
      </c>
      <c r="E136" s="79" t="s">
        <v>184</v>
      </c>
      <c r="F136" s="79" t="s">
        <v>146</v>
      </c>
      <c r="G136" s="79" t="s">
        <v>179</v>
      </c>
      <c r="H136" s="79"/>
      <c r="I136" s="79"/>
      <c r="J136" s="79"/>
      <c r="K136" s="82">
        <v>14398.96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0</v>
      </c>
      <c r="T136" s="82">
        <v>0</v>
      </c>
      <c r="U136" s="82">
        <v>0</v>
      </c>
      <c r="V136" s="82">
        <v>0</v>
      </c>
      <c r="W136" s="82">
        <v>0</v>
      </c>
      <c r="X136" s="82">
        <v>14398.96</v>
      </c>
      <c r="Y136" s="82">
        <v>14398.96</v>
      </c>
      <c r="Z136" s="82">
        <v>14398.96</v>
      </c>
      <c r="AA136" s="82">
        <v>0</v>
      </c>
      <c r="AB136" s="83">
        <v>1</v>
      </c>
      <c r="AC136" s="82">
        <v>0</v>
      </c>
      <c r="AD136" s="83">
        <v>0</v>
      </c>
      <c r="AE136" s="82">
        <v>0</v>
      </c>
    </row>
    <row r="137" spans="1:31" ht="25.5" outlineLevel="6">
      <c r="A137" s="78" t="s">
        <v>185</v>
      </c>
      <c r="B137" s="79" t="s">
        <v>110</v>
      </c>
      <c r="C137" s="79" t="s">
        <v>177</v>
      </c>
      <c r="D137" s="79" t="s">
        <v>112</v>
      </c>
      <c r="E137" s="79" t="s">
        <v>184</v>
      </c>
      <c r="F137" s="79" t="s">
        <v>146</v>
      </c>
      <c r="G137" s="79" t="s">
        <v>179</v>
      </c>
      <c r="H137" s="79"/>
      <c r="I137" s="79"/>
      <c r="J137" s="79"/>
      <c r="K137" s="80">
        <v>14398.96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14398.96</v>
      </c>
      <c r="Y137" s="80">
        <v>14398.96</v>
      </c>
      <c r="Z137" s="80">
        <v>14398.96</v>
      </c>
      <c r="AA137" s="80">
        <v>0</v>
      </c>
      <c r="AB137" s="81">
        <v>1</v>
      </c>
      <c r="AC137" s="80">
        <v>0</v>
      </c>
      <c r="AD137" s="81">
        <v>0</v>
      </c>
      <c r="AE137" s="80">
        <v>0</v>
      </c>
    </row>
    <row r="138" spans="1:31" ht="38.25" outlineLevel="7">
      <c r="A138" s="78" t="s">
        <v>183</v>
      </c>
      <c r="B138" s="79" t="s">
        <v>110</v>
      </c>
      <c r="C138" s="79" t="s">
        <v>177</v>
      </c>
      <c r="D138" s="79" t="s">
        <v>180</v>
      </c>
      <c r="E138" s="79" t="s">
        <v>184</v>
      </c>
      <c r="F138" s="79" t="s">
        <v>146</v>
      </c>
      <c r="G138" s="79" t="s">
        <v>179</v>
      </c>
      <c r="H138" s="79"/>
      <c r="I138" s="79"/>
      <c r="J138" s="79"/>
      <c r="K138" s="80">
        <v>14398.96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14398.96</v>
      </c>
      <c r="Y138" s="80">
        <v>14398.96</v>
      </c>
      <c r="Z138" s="80">
        <v>14398.96</v>
      </c>
      <c r="AA138" s="80">
        <v>0</v>
      </c>
      <c r="AB138" s="81">
        <v>1</v>
      </c>
      <c r="AC138" s="80">
        <v>0</v>
      </c>
      <c r="AD138" s="81">
        <v>0</v>
      </c>
      <c r="AE138" s="80">
        <v>0</v>
      </c>
    </row>
    <row r="139" spans="1:31" ht="12.75" outlineLevel="4">
      <c r="A139" s="78" t="s">
        <v>118</v>
      </c>
      <c r="B139" s="79" t="s">
        <v>110</v>
      </c>
      <c r="C139" s="79" t="s">
        <v>177</v>
      </c>
      <c r="D139" s="79" t="s">
        <v>112</v>
      </c>
      <c r="E139" s="79" t="s">
        <v>110</v>
      </c>
      <c r="F139" s="79" t="s">
        <v>119</v>
      </c>
      <c r="G139" s="79" t="s">
        <v>179</v>
      </c>
      <c r="H139" s="79"/>
      <c r="I139" s="79"/>
      <c r="J139" s="79"/>
      <c r="K139" s="80">
        <v>6820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6820</v>
      </c>
      <c r="Y139" s="80">
        <v>6820</v>
      </c>
      <c r="Z139" s="80">
        <v>6820</v>
      </c>
      <c r="AA139" s="80">
        <v>0</v>
      </c>
      <c r="AB139" s="81">
        <v>1</v>
      </c>
      <c r="AC139" s="80">
        <v>0</v>
      </c>
      <c r="AD139" s="81">
        <v>0</v>
      </c>
      <c r="AE139" s="80">
        <v>0</v>
      </c>
    </row>
    <row r="140" spans="1:31" ht="12.75" outlineLevel="5">
      <c r="A140" s="78" t="s">
        <v>120</v>
      </c>
      <c r="B140" s="79" t="s">
        <v>121</v>
      </c>
      <c r="C140" s="79" t="s">
        <v>177</v>
      </c>
      <c r="D140" s="79" t="s">
        <v>180</v>
      </c>
      <c r="E140" s="79" t="s">
        <v>184</v>
      </c>
      <c r="F140" s="79" t="s">
        <v>119</v>
      </c>
      <c r="G140" s="79" t="s">
        <v>179</v>
      </c>
      <c r="H140" s="79"/>
      <c r="I140" s="79"/>
      <c r="J140" s="79"/>
      <c r="K140" s="82">
        <v>6820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6820</v>
      </c>
      <c r="Y140" s="82">
        <v>6820</v>
      </c>
      <c r="Z140" s="82">
        <v>6820</v>
      </c>
      <c r="AA140" s="82">
        <v>0</v>
      </c>
      <c r="AB140" s="83">
        <v>1</v>
      </c>
      <c r="AC140" s="82">
        <v>0</v>
      </c>
      <c r="AD140" s="83">
        <v>0</v>
      </c>
      <c r="AE140" s="82">
        <v>0</v>
      </c>
    </row>
    <row r="141" spans="1:31" ht="25.5" outlineLevel="6">
      <c r="A141" s="78" t="s">
        <v>185</v>
      </c>
      <c r="B141" s="79" t="s">
        <v>110</v>
      </c>
      <c r="C141" s="79" t="s">
        <v>177</v>
      </c>
      <c r="D141" s="79" t="s">
        <v>112</v>
      </c>
      <c r="E141" s="79" t="s">
        <v>184</v>
      </c>
      <c r="F141" s="79" t="s">
        <v>119</v>
      </c>
      <c r="G141" s="79" t="s">
        <v>179</v>
      </c>
      <c r="H141" s="79"/>
      <c r="I141" s="79"/>
      <c r="J141" s="79"/>
      <c r="K141" s="80">
        <v>6820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6820</v>
      </c>
      <c r="Y141" s="80">
        <v>6820</v>
      </c>
      <c r="Z141" s="80">
        <v>6820</v>
      </c>
      <c r="AA141" s="80">
        <v>0</v>
      </c>
      <c r="AB141" s="81">
        <v>1</v>
      </c>
      <c r="AC141" s="80">
        <v>0</v>
      </c>
      <c r="AD141" s="81">
        <v>0</v>
      </c>
      <c r="AE141" s="80">
        <v>0</v>
      </c>
    </row>
    <row r="142" spans="1:31" ht="38.25" outlineLevel="7">
      <c r="A142" s="78" t="s">
        <v>183</v>
      </c>
      <c r="B142" s="79" t="s">
        <v>110</v>
      </c>
      <c r="C142" s="79" t="s">
        <v>177</v>
      </c>
      <c r="D142" s="79" t="s">
        <v>180</v>
      </c>
      <c r="E142" s="79" t="s">
        <v>184</v>
      </c>
      <c r="F142" s="79" t="s">
        <v>119</v>
      </c>
      <c r="G142" s="79" t="s">
        <v>179</v>
      </c>
      <c r="H142" s="79"/>
      <c r="I142" s="79"/>
      <c r="J142" s="79"/>
      <c r="K142" s="80">
        <v>6820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6820</v>
      </c>
      <c r="Y142" s="80">
        <v>6820</v>
      </c>
      <c r="Z142" s="80">
        <v>6820</v>
      </c>
      <c r="AA142" s="80">
        <v>0</v>
      </c>
      <c r="AB142" s="81">
        <v>1</v>
      </c>
      <c r="AC142" s="80">
        <v>0</v>
      </c>
      <c r="AD142" s="81">
        <v>0</v>
      </c>
      <c r="AE142" s="80">
        <v>0</v>
      </c>
    </row>
    <row r="143" spans="1:31" ht="25.5" outlineLevel="4">
      <c r="A143" s="78" t="s">
        <v>126</v>
      </c>
      <c r="B143" s="79" t="s">
        <v>110</v>
      </c>
      <c r="C143" s="79" t="s">
        <v>177</v>
      </c>
      <c r="D143" s="79" t="s">
        <v>112</v>
      </c>
      <c r="E143" s="79" t="s">
        <v>110</v>
      </c>
      <c r="F143" s="79" t="s">
        <v>127</v>
      </c>
      <c r="G143" s="79" t="s">
        <v>179</v>
      </c>
      <c r="H143" s="79"/>
      <c r="I143" s="79"/>
      <c r="J143" s="79"/>
      <c r="K143" s="80">
        <v>11571.21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11571.21</v>
      </c>
      <c r="Y143" s="80">
        <v>11571.21</v>
      </c>
      <c r="Z143" s="80">
        <v>11571.21</v>
      </c>
      <c r="AA143" s="80">
        <v>0</v>
      </c>
      <c r="AB143" s="81">
        <v>1</v>
      </c>
      <c r="AC143" s="80">
        <v>0</v>
      </c>
      <c r="AD143" s="81">
        <v>0</v>
      </c>
      <c r="AE143" s="80">
        <v>0</v>
      </c>
    </row>
    <row r="144" spans="1:31" ht="25.5" outlineLevel="5">
      <c r="A144" s="78" t="s">
        <v>128</v>
      </c>
      <c r="B144" s="79" t="s">
        <v>121</v>
      </c>
      <c r="C144" s="79" t="s">
        <v>177</v>
      </c>
      <c r="D144" s="79" t="s">
        <v>180</v>
      </c>
      <c r="E144" s="79" t="s">
        <v>184</v>
      </c>
      <c r="F144" s="79" t="s">
        <v>127</v>
      </c>
      <c r="G144" s="79" t="s">
        <v>179</v>
      </c>
      <c r="H144" s="79"/>
      <c r="I144" s="79"/>
      <c r="J144" s="79"/>
      <c r="K144" s="82">
        <v>11571.21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  <c r="V144" s="82">
        <v>0</v>
      </c>
      <c r="W144" s="82">
        <v>0</v>
      </c>
      <c r="X144" s="82">
        <v>11571.21</v>
      </c>
      <c r="Y144" s="82">
        <v>11571.21</v>
      </c>
      <c r="Z144" s="82">
        <v>11571.21</v>
      </c>
      <c r="AA144" s="82">
        <v>0</v>
      </c>
      <c r="AB144" s="83">
        <v>1</v>
      </c>
      <c r="AC144" s="82">
        <v>0</v>
      </c>
      <c r="AD144" s="83">
        <v>0</v>
      </c>
      <c r="AE144" s="82">
        <v>0</v>
      </c>
    </row>
    <row r="145" spans="1:31" ht="25.5" outlineLevel="6">
      <c r="A145" s="78" t="s">
        <v>185</v>
      </c>
      <c r="B145" s="79" t="s">
        <v>110</v>
      </c>
      <c r="C145" s="79" t="s">
        <v>177</v>
      </c>
      <c r="D145" s="79" t="s">
        <v>112</v>
      </c>
      <c r="E145" s="79" t="s">
        <v>184</v>
      </c>
      <c r="F145" s="79" t="s">
        <v>127</v>
      </c>
      <c r="G145" s="79" t="s">
        <v>179</v>
      </c>
      <c r="H145" s="79"/>
      <c r="I145" s="79"/>
      <c r="J145" s="79"/>
      <c r="K145" s="80">
        <v>11571.21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11571.21</v>
      </c>
      <c r="Y145" s="80">
        <v>11571.21</v>
      </c>
      <c r="Z145" s="80">
        <v>11571.21</v>
      </c>
      <c r="AA145" s="80">
        <v>0</v>
      </c>
      <c r="AB145" s="81">
        <v>1</v>
      </c>
      <c r="AC145" s="80">
        <v>0</v>
      </c>
      <c r="AD145" s="81">
        <v>0</v>
      </c>
      <c r="AE145" s="80">
        <v>0</v>
      </c>
    </row>
    <row r="146" spans="1:31" ht="38.25" outlineLevel="7">
      <c r="A146" s="78" t="s">
        <v>183</v>
      </c>
      <c r="B146" s="79" t="s">
        <v>110</v>
      </c>
      <c r="C146" s="79" t="s">
        <v>177</v>
      </c>
      <c r="D146" s="79" t="s">
        <v>180</v>
      </c>
      <c r="E146" s="79" t="s">
        <v>184</v>
      </c>
      <c r="F146" s="79" t="s">
        <v>127</v>
      </c>
      <c r="G146" s="79" t="s">
        <v>179</v>
      </c>
      <c r="H146" s="79"/>
      <c r="I146" s="79"/>
      <c r="J146" s="79"/>
      <c r="K146" s="80">
        <v>11571.21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11571.21</v>
      </c>
      <c r="Y146" s="80">
        <v>11571.21</v>
      </c>
      <c r="Z146" s="80">
        <v>11571.21</v>
      </c>
      <c r="AA146" s="80">
        <v>0</v>
      </c>
      <c r="AB146" s="81">
        <v>1</v>
      </c>
      <c r="AC146" s="80">
        <v>0</v>
      </c>
      <c r="AD146" s="81">
        <v>0</v>
      </c>
      <c r="AE146" s="80">
        <v>0</v>
      </c>
    </row>
    <row r="147" spans="1:31" ht="25.5" outlineLevel="1">
      <c r="A147" s="78" t="s">
        <v>186</v>
      </c>
      <c r="B147" s="79" t="s">
        <v>110</v>
      </c>
      <c r="C147" s="79" t="s">
        <v>187</v>
      </c>
      <c r="D147" s="79" t="s">
        <v>112</v>
      </c>
      <c r="E147" s="79" t="s">
        <v>110</v>
      </c>
      <c r="F147" s="79" t="s">
        <v>110</v>
      </c>
      <c r="G147" s="79"/>
      <c r="H147" s="79"/>
      <c r="I147" s="79"/>
      <c r="J147" s="79"/>
      <c r="K147" s="80">
        <v>2166313.54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2166313.54</v>
      </c>
      <c r="Y147" s="80">
        <v>2166313.54</v>
      </c>
      <c r="Z147" s="80">
        <v>2166313.54</v>
      </c>
      <c r="AA147" s="80">
        <v>0</v>
      </c>
      <c r="AB147" s="81">
        <v>1</v>
      </c>
      <c r="AC147" s="80">
        <v>0</v>
      </c>
      <c r="AD147" s="81">
        <v>0</v>
      </c>
      <c r="AE147" s="80">
        <v>0</v>
      </c>
    </row>
    <row r="148" spans="1:31" ht="51" outlineLevel="2">
      <c r="A148" s="78" t="s">
        <v>188</v>
      </c>
      <c r="B148" s="79" t="s">
        <v>110</v>
      </c>
      <c r="C148" s="79" t="s">
        <v>189</v>
      </c>
      <c r="D148" s="79" t="s">
        <v>112</v>
      </c>
      <c r="E148" s="79" t="s">
        <v>110</v>
      </c>
      <c r="F148" s="79" t="s">
        <v>110</v>
      </c>
      <c r="G148" s="79"/>
      <c r="H148" s="79"/>
      <c r="I148" s="79"/>
      <c r="J148" s="79"/>
      <c r="K148" s="80">
        <v>865242.63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865242.63</v>
      </c>
      <c r="Y148" s="80">
        <v>865242.63</v>
      </c>
      <c r="Z148" s="80">
        <v>865242.63</v>
      </c>
      <c r="AA148" s="80">
        <v>0</v>
      </c>
      <c r="AB148" s="81">
        <v>1</v>
      </c>
      <c r="AC148" s="80">
        <v>0</v>
      </c>
      <c r="AD148" s="81">
        <v>0</v>
      </c>
      <c r="AE148" s="80">
        <v>0</v>
      </c>
    </row>
    <row r="149" spans="1:31" ht="12.75" outlineLevel="3">
      <c r="A149" s="78" t="s">
        <v>117</v>
      </c>
      <c r="B149" s="79" t="s">
        <v>110</v>
      </c>
      <c r="C149" s="79" t="s">
        <v>189</v>
      </c>
      <c r="D149" s="79" t="s">
        <v>112</v>
      </c>
      <c r="E149" s="79" t="s">
        <v>110</v>
      </c>
      <c r="F149" s="79" t="s">
        <v>110</v>
      </c>
      <c r="G149" s="79"/>
      <c r="H149" s="79"/>
      <c r="I149" s="79"/>
      <c r="J149" s="79"/>
      <c r="K149" s="80">
        <v>865242.63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865242.63</v>
      </c>
      <c r="Y149" s="80">
        <v>865242.63</v>
      </c>
      <c r="Z149" s="80">
        <v>865242.63</v>
      </c>
      <c r="AA149" s="80">
        <v>0</v>
      </c>
      <c r="AB149" s="81">
        <v>1</v>
      </c>
      <c r="AC149" s="80">
        <v>0</v>
      </c>
      <c r="AD149" s="81">
        <v>0</v>
      </c>
      <c r="AE149" s="80">
        <v>0</v>
      </c>
    </row>
    <row r="150" spans="1:31" ht="25.5" outlineLevel="4">
      <c r="A150" s="78" t="s">
        <v>151</v>
      </c>
      <c r="B150" s="79" t="s">
        <v>110</v>
      </c>
      <c r="C150" s="79" t="s">
        <v>189</v>
      </c>
      <c r="D150" s="79" t="s">
        <v>112</v>
      </c>
      <c r="E150" s="79" t="s">
        <v>110</v>
      </c>
      <c r="F150" s="79" t="s">
        <v>152</v>
      </c>
      <c r="G150" s="79"/>
      <c r="H150" s="79"/>
      <c r="I150" s="79"/>
      <c r="J150" s="79"/>
      <c r="K150" s="80">
        <v>435244.63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435244.63</v>
      </c>
      <c r="Y150" s="80">
        <v>435244.63</v>
      </c>
      <c r="Z150" s="80">
        <v>435244.63</v>
      </c>
      <c r="AA150" s="80">
        <v>0</v>
      </c>
      <c r="AB150" s="81">
        <v>1</v>
      </c>
      <c r="AC150" s="80">
        <v>0</v>
      </c>
      <c r="AD150" s="81">
        <v>0</v>
      </c>
      <c r="AE150" s="80">
        <v>0</v>
      </c>
    </row>
    <row r="151" spans="1:31" ht="25.5" outlineLevel="5">
      <c r="A151" s="78" t="s">
        <v>153</v>
      </c>
      <c r="B151" s="79" t="s">
        <v>121</v>
      </c>
      <c r="C151" s="79" t="s">
        <v>189</v>
      </c>
      <c r="D151" s="79" t="s">
        <v>190</v>
      </c>
      <c r="E151" s="79" t="s">
        <v>163</v>
      </c>
      <c r="F151" s="79" t="s">
        <v>152</v>
      </c>
      <c r="G151" s="79"/>
      <c r="H151" s="79"/>
      <c r="I151" s="79"/>
      <c r="J151" s="79"/>
      <c r="K151" s="82">
        <v>435244.63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v>0</v>
      </c>
      <c r="T151" s="82">
        <v>0</v>
      </c>
      <c r="U151" s="82">
        <v>0</v>
      </c>
      <c r="V151" s="82">
        <v>0</v>
      </c>
      <c r="W151" s="82">
        <v>0</v>
      </c>
      <c r="X151" s="82">
        <v>435244.63</v>
      </c>
      <c r="Y151" s="82">
        <v>435244.63</v>
      </c>
      <c r="Z151" s="82">
        <v>435244.63</v>
      </c>
      <c r="AA151" s="82">
        <v>0</v>
      </c>
      <c r="AB151" s="83">
        <v>1</v>
      </c>
      <c r="AC151" s="82">
        <v>0</v>
      </c>
      <c r="AD151" s="83">
        <v>0</v>
      </c>
      <c r="AE151" s="82">
        <v>0</v>
      </c>
    </row>
    <row r="152" spans="1:31" ht="12.75" outlineLevel="6">
      <c r="A152" s="78" t="s">
        <v>164</v>
      </c>
      <c r="B152" s="79" t="s">
        <v>110</v>
      </c>
      <c r="C152" s="79" t="s">
        <v>189</v>
      </c>
      <c r="D152" s="79" t="s">
        <v>112</v>
      </c>
      <c r="E152" s="79" t="s">
        <v>163</v>
      </c>
      <c r="F152" s="79" t="s">
        <v>152</v>
      </c>
      <c r="G152" s="79"/>
      <c r="H152" s="79"/>
      <c r="I152" s="79"/>
      <c r="J152" s="79"/>
      <c r="K152" s="80">
        <v>435244.63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435244.63</v>
      </c>
      <c r="Y152" s="80">
        <v>435244.63</v>
      </c>
      <c r="Z152" s="80">
        <v>435244.63</v>
      </c>
      <c r="AA152" s="80">
        <v>0</v>
      </c>
      <c r="AB152" s="81">
        <v>1</v>
      </c>
      <c r="AC152" s="80">
        <v>0</v>
      </c>
      <c r="AD152" s="81">
        <v>0</v>
      </c>
      <c r="AE152" s="80">
        <v>0</v>
      </c>
    </row>
    <row r="153" spans="1:31" ht="127.5" outlineLevel="7">
      <c r="A153" s="78" t="s">
        <v>191</v>
      </c>
      <c r="B153" s="79" t="s">
        <v>110</v>
      </c>
      <c r="C153" s="79" t="s">
        <v>189</v>
      </c>
      <c r="D153" s="79" t="s">
        <v>190</v>
      </c>
      <c r="E153" s="79" t="s">
        <v>163</v>
      </c>
      <c r="F153" s="79" t="s">
        <v>152</v>
      </c>
      <c r="G153" s="79"/>
      <c r="H153" s="79"/>
      <c r="I153" s="79"/>
      <c r="J153" s="79"/>
      <c r="K153" s="80">
        <v>435244.63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435244.63</v>
      </c>
      <c r="Y153" s="80">
        <v>435244.63</v>
      </c>
      <c r="Z153" s="80">
        <v>435244.63</v>
      </c>
      <c r="AA153" s="80">
        <v>0</v>
      </c>
      <c r="AB153" s="81">
        <v>1</v>
      </c>
      <c r="AC153" s="80">
        <v>0</v>
      </c>
      <c r="AD153" s="81">
        <v>0</v>
      </c>
      <c r="AE153" s="80">
        <v>0</v>
      </c>
    </row>
    <row r="154" spans="1:31" ht="12.75" outlineLevel="4">
      <c r="A154" s="78" t="s">
        <v>118</v>
      </c>
      <c r="B154" s="79" t="s">
        <v>110</v>
      </c>
      <c r="C154" s="79" t="s">
        <v>189</v>
      </c>
      <c r="D154" s="79" t="s">
        <v>112</v>
      </c>
      <c r="E154" s="79" t="s">
        <v>110</v>
      </c>
      <c r="F154" s="79" t="s">
        <v>119</v>
      </c>
      <c r="G154" s="79"/>
      <c r="H154" s="79"/>
      <c r="I154" s="79"/>
      <c r="J154" s="79"/>
      <c r="K154" s="80">
        <v>429998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429998</v>
      </c>
      <c r="Y154" s="80">
        <v>429998</v>
      </c>
      <c r="Z154" s="80">
        <v>429998</v>
      </c>
      <c r="AA154" s="80">
        <v>0</v>
      </c>
      <c r="AB154" s="81">
        <v>1</v>
      </c>
      <c r="AC154" s="80">
        <v>0</v>
      </c>
      <c r="AD154" s="81">
        <v>0</v>
      </c>
      <c r="AE154" s="80">
        <v>0</v>
      </c>
    </row>
    <row r="155" spans="1:31" ht="12.75" outlineLevel="5">
      <c r="A155" s="78" t="s">
        <v>120</v>
      </c>
      <c r="B155" s="79" t="s">
        <v>121</v>
      </c>
      <c r="C155" s="79" t="s">
        <v>189</v>
      </c>
      <c r="D155" s="79" t="s">
        <v>190</v>
      </c>
      <c r="E155" s="79" t="s">
        <v>163</v>
      </c>
      <c r="F155" s="79" t="s">
        <v>119</v>
      </c>
      <c r="G155" s="79"/>
      <c r="H155" s="79"/>
      <c r="I155" s="79"/>
      <c r="J155" s="79"/>
      <c r="K155" s="82">
        <v>429998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V155" s="82">
        <v>0</v>
      </c>
      <c r="W155" s="82">
        <v>0</v>
      </c>
      <c r="X155" s="82">
        <v>429998</v>
      </c>
      <c r="Y155" s="82">
        <v>429998</v>
      </c>
      <c r="Z155" s="82">
        <v>429998</v>
      </c>
      <c r="AA155" s="82">
        <v>0</v>
      </c>
      <c r="AB155" s="83">
        <v>1</v>
      </c>
      <c r="AC155" s="82">
        <v>0</v>
      </c>
      <c r="AD155" s="83">
        <v>0</v>
      </c>
      <c r="AE155" s="82">
        <v>0</v>
      </c>
    </row>
    <row r="156" spans="1:31" ht="12.75" outlineLevel="6">
      <c r="A156" s="78" t="s">
        <v>164</v>
      </c>
      <c r="B156" s="79" t="s">
        <v>110</v>
      </c>
      <c r="C156" s="79" t="s">
        <v>189</v>
      </c>
      <c r="D156" s="79" t="s">
        <v>112</v>
      </c>
      <c r="E156" s="79" t="s">
        <v>163</v>
      </c>
      <c r="F156" s="79" t="s">
        <v>119</v>
      </c>
      <c r="G156" s="79"/>
      <c r="H156" s="79"/>
      <c r="I156" s="79"/>
      <c r="J156" s="79"/>
      <c r="K156" s="80">
        <v>429998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429998</v>
      </c>
      <c r="Y156" s="80">
        <v>429998</v>
      </c>
      <c r="Z156" s="80">
        <v>429998</v>
      </c>
      <c r="AA156" s="80">
        <v>0</v>
      </c>
      <c r="AB156" s="81">
        <v>1</v>
      </c>
      <c r="AC156" s="80">
        <v>0</v>
      </c>
      <c r="AD156" s="81">
        <v>0</v>
      </c>
      <c r="AE156" s="80">
        <v>0</v>
      </c>
    </row>
    <row r="157" spans="1:31" ht="127.5" outlineLevel="7">
      <c r="A157" s="78" t="s">
        <v>191</v>
      </c>
      <c r="B157" s="79" t="s">
        <v>110</v>
      </c>
      <c r="C157" s="79" t="s">
        <v>189</v>
      </c>
      <c r="D157" s="79" t="s">
        <v>190</v>
      </c>
      <c r="E157" s="79" t="s">
        <v>163</v>
      </c>
      <c r="F157" s="79" t="s">
        <v>119</v>
      </c>
      <c r="G157" s="79"/>
      <c r="H157" s="79"/>
      <c r="I157" s="79"/>
      <c r="J157" s="79"/>
      <c r="K157" s="80">
        <v>429998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429998</v>
      </c>
      <c r="Y157" s="80">
        <v>429998</v>
      </c>
      <c r="Z157" s="80">
        <v>429998</v>
      </c>
      <c r="AA157" s="80">
        <v>0</v>
      </c>
      <c r="AB157" s="81">
        <v>1</v>
      </c>
      <c r="AC157" s="80">
        <v>0</v>
      </c>
      <c r="AD157" s="81">
        <v>0</v>
      </c>
      <c r="AE157" s="80">
        <v>0</v>
      </c>
    </row>
    <row r="158" spans="1:31" ht="38.25" outlineLevel="2">
      <c r="A158" s="78" t="s">
        <v>192</v>
      </c>
      <c r="B158" s="79" t="s">
        <v>110</v>
      </c>
      <c r="C158" s="79" t="s">
        <v>193</v>
      </c>
      <c r="D158" s="79" t="s">
        <v>112</v>
      </c>
      <c r="E158" s="79" t="s">
        <v>110</v>
      </c>
      <c r="F158" s="79" t="s">
        <v>110</v>
      </c>
      <c r="G158" s="79"/>
      <c r="H158" s="79"/>
      <c r="I158" s="79"/>
      <c r="J158" s="79"/>
      <c r="K158" s="80">
        <v>1301070.91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1301070.91</v>
      </c>
      <c r="Y158" s="80">
        <v>1301070.91</v>
      </c>
      <c r="Z158" s="80">
        <v>1301070.91</v>
      </c>
      <c r="AA158" s="80">
        <v>0</v>
      </c>
      <c r="AB158" s="81">
        <v>1</v>
      </c>
      <c r="AC158" s="80">
        <v>0</v>
      </c>
      <c r="AD158" s="81">
        <v>0</v>
      </c>
      <c r="AE158" s="80">
        <v>0</v>
      </c>
    </row>
    <row r="159" spans="1:31" ht="12.75" outlineLevel="3">
      <c r="A159" s="78" t="s">
        <v>117</v>
      </c>
      <c r="B159" s="79" t="s">
        <v>110</v>
      </c>
      <c r="C159" s="79" t="s">
        <v>193</v>
      </c>
      <c r="D159" s="79" t="s">
        <v>112</v>
      </c>
      <c r="E159" s="79" t="s">
        <v>110</v>
      </c>
      <c r="F159" s="79" t="s">
        <v>110</v>
      </c>
      <c r="G159" s="79"/>
      <c r="H159" s="79"/>
      <c r="I159" s="79"/>
      <c r="J159" s="79"/>
      <c r="K159" s="80">
        <v>861070.91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861070.91</v>
      </c>
      <c r="Y159" s="80">
        <v>861070.91</v>
      </c>
      <c r="Z159" s="80">
        <v>861070.91</v>
      </c>
      <c r="AA159" s="80">
        <v>0</v>
      </c>
      <c r="AB159" s="81">
        <v>1</v>
      </c>
      <c r="AC159" s="80">
        <v>0</v>
      </c>
      <c r="AD159" s="81">
        <v>0</v>
      </c>
      <c r="AE159" s="80">
        <v>0</v>
      </c>
    </row>
    <row r="160" spans="1:31" ht="12.75" outlineLevel="4">
      <c r="A160" s="78" t="s">
        <v>118</v>
      </c>
      <c r="B160" s="79" t="s">
        <v>110</v>
      </c>
      <c r="C160" s="79" t="s">
        <v>193</v>
      </c>
      <c r="D160" s="79" t="s">
        <v>112</v>
      </c>
      <c r="E160" s="79" t="s">
        <v>110</v>
      </c>
      <c r="F160" s="79" t="s">
        <v>119</v>
      </c>
      <c r="G160" s="79"/>
      <c r="H160" s="79"/>
      <c r="I160" s="79"/>
      <c r="J160" s="79"/>
      <c r="K160" s="80">
        <v>490950.21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490950.21</v>
      </c>
      <c r="Y160" s="80">
        <v>490950.21</v>
      </c>
      <c r="Z160" s="80">
        <v>490950.21</v>
      </c>
      <c r="AA160" s="80">
        <v>0</v>
      </c>
      <c r="AB160" s="81">
        <v>1</v>
      </c>
      <c r="AC160" s="80">
        <v>0</v>
      </c>
      <c r="AD160" s="81">
        <v>0</v>
      </c>
      <c r="AE160" s="80">
        <v>0</v>
      </c>
    </row>
    <row r="161" spans="1:31" ht="12.75" outlineLevel="5">
      <c r="A161" s="78" t="s">
        <v>120</v>
      </c>
      <c r="B161" s="79" t="s">
        <v>121</v>
      </c>
      <c r="C161" s="79" t="s">
        <v>193</v>
      </c>
      <c r="D161" s="79" t="s">
        <v>190</v>
      </c>
      <c r="E161" s="79" t="s">
        <v>163</v>
      </c>
      <c r="F161" s="79" t="s">
        <v>119</v>
      </c>
      <c r="G161" s="79"/>
      <c r="H161" s="79"/>
      <c r="I161" s="79"/>
      <c r="J161" s="79"/>
      <c r="K161" s="82">
        <v>490950.21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  <c r="V161" s="82">
        <v>0</v>
      </c>
      <c r="W161" s="82">
        <v>0</v>
      </c>
      <c r="X161" s="82">
        <v>490950.21</v>
      </c>
      <c r="Y161" s="82">
        <v>490950.21</v>
      </c>
      <c r="Z161" s="82">
        <v>490950.21</v>
      </c>
      <c r="AA161" s="82">
        <v>0</v>
      </c>
      <c r="AB161" s="83">
        <v>1</v>
      </c>
      <c r="AC161" s="82">
        <v>0</v>
      </c>
      <c r="AD161" s="83">
        <v>0</v>
      </c>
      <c r="AE161" s="82">
        <v>0</v>
      </c>
    </row>
    <row r="162" spans="1:31" ht="12.75" outlineLevel="6">
      <c r="A162" s="78" t="s">
        <v>164</v>
      </c>
      <c r="B162" s="79" t="s">
        <v>110</v>
      </c>
      <c r="C162" s="79" t="s">
        <v>193</v>
      </c>
      <c r="D162" s="79" t="s">
        <v>112</v>
      </c>
      <c r="E162" s="79" t="s">
        <v>163</v>
      </c>
      <c r="F162" s="79" t="s">
        <v>119</v>
      </c>
      <c r="G162" s="79"/>
      <c r="H162" s="79"/>
      <c r="I162" s="79"/>
      <c r="J162" s="79"/>
      <c r="K162" s="80">
        <v>490950.21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490950.21</v>
      </c>
      <c r="Y162" s="80">
        <v>490950.21</v>
      </c>
      <c r="Z162" s="80">
        <v>490950.21</v>
      </c>
      <c r="AA162" s="80">
        <v>0</v>
      </c>
      <c r="AB162" s="81">
        <v>1</v>
      </c>
      <c r="AC162" s="80">
        <v>0</v>
      </c>
      <c r="AD162" s="81">
        <v>0</v>
      </c>
      <c r="AE162" s="80">
        <v>0</v>
      </c>
    </row>
    <row r="163" spans="1:31" ht="127.5" outlineLevel="7">
      <c r="A163" s="78" t="s">
        <v>191</v>
      </c>
      <c r="B163" s="79" t="s">
        <v>110</v>
      </c>
      <c r="C163" s="79" t="s">
        <v>193</v>
      </c>
      <c r="D163" s="79" t="s">
        <v>190</v>
      </c>
      <c r="E163" s="79" t="s">
        <v>163</v>
      </c>
      <c r="F163" s="79" t="s">
        <v>119</v>
      </c>
      <c r="G163" s="79"/>
      <c r="H163" s="79"/>
      <c r="I163" s="79"/>
      <c r="J163" s="79"/>
      <c r="K163" s="80">
        <v>490950.21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490950.21</v>
      </c>
      <c r="Y163" s="80">
        <v>490950.21</v>
      </c>
      <c r="Z163" s="80">
        <v>490950.21</v>
      </c>
      <c r="AA163" s="80">
        <v>0</v>
      </c>
      <c r="AB163" s="81">
        <v>1</v>
      </c>
      <c r="AC163" s="80">
        <v>0</v>
      </c>
      <c r="AD163" s="81">
        <v>0</v>
      </c>
      <c r="AE163" s="80">
        <v>0</v>
      </c>
    </row>
    <row r="164" spans="1:31" ht="51" outlineLevel="4">
      <c r="A164" s="78" t="s">
        <v>194</v>
      </c>
      <c r="B164" s="79" t="s">
        <v>110</v>
      </c>
      <c r="C164" s="79" t="s">
        <v>193</v>
      </c>
      <c r="D164" s="79" t="s">
        <v>112</v>
      </c>
      <c r="E164" s="79" t="s">
        <v>110</v>
      </c>
      <c r="F164" s="79" t="s">
        <v>195</v>
      </c>
      <c r="G164" s="79"/>
      <c r="H164" s="79"/>
      <c r="I164" s="79"/>
      <c r="J164" s="79"/>
      <c r="K164" s="80">
        <v>142980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142980</v>
      </c>
      <c r="Y164" s="80">
        <v>142980</v>
      </c>
      <c r="Z164" s="80">
        <v>142980</v>
      </c>
      <c r="AA164" s="80">
        <v>0</v>
      </c>
      <c r="AB164" s="81">
        <v>1</v>
      </c>
      <c r="AC164" s="80">
        <v>0</v>
      </c>
      <c r="AD164" s="81">
        <v>0</v>
      </c>
      <c r="AE164" s="80">
        <v>0</v>
      </c>
    </row>
    <row r="165" spans="1:31" ht="51" outlineLevel="5">
      <c r="A165" s="78" t="s">
        <v>196</v>
      </c>
      <c r="B165" s="79" t="s">
        <v>121</v>
      </c>
      <c r="C165" s="79" t="s">
        <v>193</v>
      </c>
      <c r="D165" s="79" t="s">
        <v>190</v>
      </c>
      <c r="E165" s="79" t="s">
        <v>197</v>
      </c>
      <c r="F165" s="79" t="s">
        <v>195</v>
      </c>
      <c r="G165" s="79"/>
      <c r="H165" s="79"/>
      <c r="I165" s="79"/>
      <c r="J165" s="79"/>
      <c r="K165" s="82">
        <v>142980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  <c r="U165" s="82">
        <v>0</v>
      </c>
      <c r="V165" s="82">
        <v>0</v>
      </c>
      <c r="W165" s="82">
        <v>0</v>
      </c>
      <c r="X165" s="82">
        <v>142980</v>
      </c>
      <c r="Y165" s="82">
        <v>142980</v>
      </c>
      <c r="Z165" s="82">
        <v>142980</v>
      </c>
      <c r="AA165" s="82">
        <v>0</v>
      </c>
      <c r="AB165" s="83">
        <v>1</v>
      </c>
      <c r="AC165" s="82">
        <v>0</v>
      </c>
      <c r="AD165" s="83">
        <v>0</v>
      </c>
      <c r="AE165" s="82">
        <v>0</v>
      </c>
    </row>
    <row r="166" spans="1:31" ht="38.25" outlineLevel="6">
      <c r="A166" s="78" t="s">
        <v>198</v>
      </c>
      <c r="B166" s="79" t="s">
        <v>110</v>
      </c>
      <c r="C166" s="79" t="s">
        <v>193</v>
      </c>
      <c r="D166" s="79" t="s">
        <v>112</v>
      </c>
      <c r="E166" s="79" t="s">
        <v>197</v>
      </c>
      <c r="F166" s="79" t="s">
        <v>195</v>
      </c>
      <c r="G166" s="79"/>
      <c r="H166" s="79"/>
      <c r="I166" s="79"/>
      <c r="J166" s="79"/>
      <c r="K166" s="80">
        <v>142980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142980</v>
      </c>
      <c r="Y166" s="80">
        <v>142980</v>
      </c>
      <c r="Z166" s="80">
        <v>142980</v>
      </c>
      <c r="AA166" s="80">
        <v>0</v>
      </c>
      <c r="AB166" s="81">
        <v>1</v>
      </c>
      <c r="AC166" s="80">
        <v>0</v>
      </c>
      <c r="AD166" s="81">
        <v>0</v>
      </c>
      <c r="AE166" s="80">
        <v>0</v>
      </c>
    </row>
    <row r="167" spans="1:31" ht="127.5" outlineLevel="7">
      <c r="A167" s="78" t="s">
        <v>191</v>
      </c>
      <c r="B167" s="79" t="s">
        <v>110</v>
      </c>
      <c r="C167" s="79" t="s">
        <v>193</v>
      </c>
      <c r="D167" s="79" t="s">
        <v>190</v>
      </c>
      <c r="E167" s="79" t="s">
        <v>197</v>
      </c>
      <c r="F167" s="79" t="s">
        <v>195</v>
      </c>
      <c r="G167" s="79"/>
      <c r="H167" s="79"/>
      <c r="I167" s="79"/>
      <c r="J167" s="79"/>
      <c r="K167" s="80">
        <v>142980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142980</v>
      </c>
      <c r="Y167" s="80">
        <v>142980</v>
      </c>
      <c r="Z167" s="80">
        <v>142980</v>
      </c>
      <c r="AA167" s="80">
        <v>0</v>
      </c>
      <c r="AB167" s="81">
        <v>1</v>
      </c>
      <c r="AC167" s="80">
        <v>0</v>
      </c>
      <c r="AD167" s="81">
        <v>0</v>
      </c>
      <c r="AE167" s="80">
        <v>0</v>
      </c>
    </row>
    <row r="168" spans="1:31" ht="25.5" outlineLevel="4">
      <c r="A168" s="78" t="s">
        <v>157</v>
      </c>
      <c r="B168" s="79" t="s">
        <v>110</v>
      </c>
      <c r="C168" s="79" t="s">
        <v>193</v>
      </c>
      <c r="D168" s="79" t="s">
        <v>112</v>
      </c>
      <c r="E168" s="79" t="s">
        <v>110</v>
      </c>
      <c r="F168" s="79" t="s">
        <v>158</v>
      </c>
      <c r="G168" s="79"/>
      <c r="H168" s="79"/>
      <c r="I168" s="79"/>
      <c r="J168" s="79"/>
      <c r="K168" s="80">
        <v>119150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119150</v>
      </c>
      <c r="Y168" s="80">
        <v>119150</v>
      </c>
      <c r="Z168" s="80">
        <v>119150</v>
      </c>
      <c r="AA168" s="80">
        <v>0</v>
      </c>
      <c r="AB168" s="81">
        <v>1</v>
      </c>
      <c r="AC168" s="80">
        <v>0</v>
      </c>
      <c r="AD168" s="81">
        <v>0</v>
      </c>
      <c r="AE168" s="80">
        <v>0</v>
      </c>
    </row>
    <row r="169" spans="1:31" ht="25.5" outlineLevel="5">
      <c r="A169" s="78" t="s">
        <v>159</v>
      </c>
      <c r="B169" s="79" t="s">
        <v>121</v>
      </c>
      <c r="C169" s="79" t="s">
        <v>193</v>
      </c>
      <c r="D169" s="79" t="s">
        <v>190</v>
      </c>
      <c r="E169" s="79" t="s">
        <v>163</v>
      </c>
      <c r="F169" s="79" t="s">
        <v>158</v>
      </c>
      <c r="G169" s="79"/>
      <c r="H169" s="79"/>
      <c r="I169" s="79"/>
      <c r="J169" s="79"/>
      <c r="K169" s="82">
        <v>119150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0</v>
      </c>
      <c r="R169" s="82">
        <v>0</v>
      </c>
      <c r="S169" s="82">
        <v>0</v>
      </c>
      <c r="T169" s="82">
        <v>0</v>
      </c>
      <c r="U169" s="82">
        <v>0</v>
      </c>
      <c r="V169" s="82">
        <v>0</v>
      </c>
      <c r="W169" s="82">
        <v>0</v>
      </c>
      <c r="X169" s="82">
        <v>119150</v>
      </c>
      <c r="Y169" s="82">
        <v>119150</v>
      </c>
      <c r="Z169" s="82">
        <v>119150</v>
      </c>
      <c r="AA169" s="82">
        <v>0</v>
      </c>
      <c r="AB169" s="83">
        <v>1</v>
      </c>
      <c r="AC169" s="82">
        <v>0</v>
      </c>
      <c r="AD169" s="83">
        <v>0</v>
      </c>
      <c r="AE169" s="82">
        <v>0</v>
      </c>
    </row>
    <row r="170" spans="1:31" ht="12.75" outlineLevel="6">
      <c r="A170" s="78" t="s">
        <v>164</v>
      </c>
      <c r="B170" s="79" t="s">
        <v>110</v>
      </c>
      <c r="C170" s="79" t="s">
        <v>193</v>
      </c>
      <c r="D170" s="79" t="s">
        <v>112</v>
      </c>
      <c r="E170" s="79" t="s">
        <v>163</v>
      </c>
      <c r="F170" s="79" t="s">
        <v>158</v>
      </c>
      <c r="G170" s="79"/>
      <c r="H170" s="79"/>
      <c r="I170" s="79"/>
      <c r="J170" s="79"/>
      <c r="K170" s="80">
        <v>119150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119150</v>
      </c>
      <c r="Y170" s="80">
        <v>119150</v>
      </c>
      <c r="Z170" s="80">
        <v>119150</v>
      </c>
      <c r="AA170" s="80">
        <v>0</v>
      </c>
      <c r="AB170" s="81">
        <v>1</v>
      </c>
      <c r="AC170" s="80">
        <v>0</v>
      </c>
      <c r="AD170" s="81">
        <v>0</v>
      </c>
      <c r="AE170" s="80">
        <v>0</v>
      </c>
    </row>
    <row r="171" spans="1:31" ht="127.5" outlineLevel="7">
      <c r="A171" s="78" t="s">
        <v>191</v>
      </c>
      <c r="B171" s="79" t="s">
        <v>110</v>
      </c>
      <c r="C171" s="79" t="s">
        <v>193</v>
      </c>
      <c r="D171" s="79" t="s">
        <v>190</v>
      </c>
      <c r="E171" s="79" t="s">
        <v>163</v>
      </c>
      <c r="F171" s="79" t="s">
        <v>158</v>
      </c>
      <c r="G171" s="79"/>
      <c r="H171" s="79"/>
      <c r="I171" s="79"/>
      <c r="J171" s="79"/>
      <c r="K171" s="80">
        <v>119150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119150</v>
      </c>
      <c r="Y171" s="80">
        <v>119150</v>
      </c>
      <c r="Z171" s="80">
        <v>119150</v>
      </c>
      <c r="AA171" s="80">
        <v>0</v>
      </c>
      <c r="AB171" s="81">
        <v>1</v>
      </c>
      <c r="AC171" s="80">
        <v>0</v>
      </c>
      <c r="AD171" s="81">
        <v>0</v>
      </c>
      <c r="AE171" s="80">
        <v>0</v>
      </c>
    </row>
    <row r="172" spans="1:31" ht="25.5" outlineLevel="4">
      <c r="A172" s="78" t="s">
        <v>126</v>
      </c>
      <c r="B172" s="79" t="s">
        <v>110</v>
      </c>
      <c r="C172" s="79" t="s">
        <v>193</v>
      </c>
      <c r="D172" s="79" t="s">
        <v>112</v>
      </c>
      <c r="E172" s="79" t="s">
        <v>110</v>
      </c>
      <c r="F172" s="79" t="s">
        <v>127</v>
      </c>
      <c r="G172" s="79"/>
      <c r="H172" s="79"/>
      <c r="I172" s="79"/>
      <c r="J172" s="79"/>
      <c r="K172" s="80">
        <v>107990.7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107990.7</v>
      </c>
      <c r="Y172" s="80">
        <v>107990.7</v>
      </c>
      <c r="Z172" s="80">
        <v>107990.7</v>
      </c>
      <c r="AA172" s="80">
        <v>0</v>
      </c>
      <c r="AB172" s="81">
        <v>1</v>
      </c>
      <c r="AC172" s="80">
        <v>0</v>
      </c>
      <c r="AD172" s="81">
        <v>0</v>
      </c>
      <c r="AE172" s="80">
        <v>0</v>
      </c>
    </row>
    <row r="173" spans="1:31" ht="25.5" outlineLevel="5">
      <c r="A173" s="78" t="s">
        <v>128</v>
      </c>
      <c r="B173" s="79" t="s">
        <v>121</v>
      </c>
      <c r="C173" s="79" t="s">
        <v>193</v>
      </c>
      <c r="D173" s="79" t="s">
        <v>190</v>
      </c>
      <c r="E173" s="79" t="s">
        <v>163</v>
      </c>
      <c r="F173" s="79" t="s">
        <v>127</v>
      </c>
      <c r="G173" s="79"/>
      <c r="H173" s="79"/>
      <c r="I173" s="79"/>
      <c r="J173" s="79"/>
      <c r="K173" s="82">
        <v>107990.7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  <c r="V173" s="82">
        <v>0</v>
      </c>
      <c r="W173" s="82">
        <v>0</v>
      </c>
      <c r="X173" s="82">
        <v>107990.7</v>
      </c>
      <c r="Y173" s="82">
        <v>107990.7</v>
      </c>
      <c r="Z173" s="82">
        <v>107990.7</v>
      </c>
      <c r="AA173" s="82">
        <v>0</v>
      </c>
      <c r="AB173" s="83">
        <v>1</v>
      </c>
      <c r="AC173" s="82">
        <v>0</v>
      </c>
      <c r="AD173" s="83">
        <v>0</v>
      </c>
      <c r="AE173" s="82">
        <v>0</v>
      </c>
    </row>
    <row r="174" spans="1:31" ht="12.75" outlineLevel="6">
      <c r="A174" s="78" t="s">
        <v>164</v>
      </c>
      <c r="B174" s="79" t="s">
        <v>110</v>
      </c>
      <c r="C174" s="79" t="s">
        <v>193</v>
      </c>
      <c r="D174" s="79" t="s">
        <v>112</v>
      </c>
      <c r="E174" s="79" t="s">
        <v>163</v>
      </c>
      <c r="F174" s="79" t="s">
        <v>127</v>
      </c>
      <c r="G174" s="79"/>
      <c r="H174" s="79"/>
      <c r="I174" s="79"/>
      <c r="J174" s="79"/>
      <c r="K174" s="80">
        <v>107990.7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107990.7</v>
      </c>
      <c r="Y174" s="80">
        <v>107990.7</v>
      </c>
      <c r="Z174" s="80">
        <v>107990.7</v>
      </c>
      <c r="AA174" s="80">
        <v>0</v>
      </c>
      <c r="AB174" s="81">
        <v>1</v>
      </c>
      <c r="AC174" s="80">
        <v>0</v>
      </c>
      <c r="AD174" s="81">
        <v>0</v>
      </c>
      <c r="AE174" s="80">
        <v>0</v>
      </c>
    </row>
    <row r="175" spans="1:31" ht="127.5" outlineLevel="7">
      <c r="A175" s="78" t="s">
        <v>191</v>
      </c>
      <c r="B175" s="79" t="s">
        <v>110</v>
      </c>
      <c r="C175" s="79" t="s">
        <v>193</v>
      </c>
      <c r="D175" s="79" t="s">
        <v>190</v>
      </c>
      <c r="E175" s="79" t="s">
        <v>163</v>
      </c>
      <c r="F175" s="79" t="s">
        <v>127</v>
      </c>
      <c r="G175" s="79"/>
      <c r="H175" s="79"/>
      <c r="I175" s="79"/>
      <c r="J175" s="79"/>
      <c r="K175" s="80">
        <v>107990.7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107990.7</v>
      </c>
      <c r="Y175" s="80">
        <v>107990.7</v>
      </c>
      <c r="Z175" s="80">
        <v>107990.7</v>
      </c>
      <c r="AA175" s="80">
        <v>0</v>
      </c>
      <c r="AB175" s="81">
        <v>1</v>
      </c>
      <c r="AC175" s="80">
        <v>0</v>
      </c>
      <c r="AD175" s="81">
        <v>0</v>
      </c>
      <c r="AE175" s="80">
        <v>0</v>
      </c>
    </row>
    <row r="176" spans="1:31" ht="12.75" outlineLevel="3">
      <c r="A176" s="78" t="s">
        <v>199</v>
      </c>
      <c r="B176" s="79" t="s">
        <v>110</v>
      </c>
      <c r="C176" s="79" t="s">
        <v>193</v>
      </c>
      <c r="D176" s="79" t="s">
        <v>112</v>
      </c>
      <c r="E176" s="79" t="s">
        <v>110</v>
      </c>
      <c r="F176" s="79" t="s">
        <v>110</v>
      </c>
      <c r="G176" s="79" t="s">
        <v>200</v>
      </c>
      <c r="H176" s="79"/>
      <c r="I176" s="79"/>
      <c r="J176" s="79"/>
      <c r="K176" s="80">
        <v>440000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440000</v>
      </c>
      <c r="Y176" s="80">
        <v>440000</v>
      </c>
      <c r="Z176" s="80">
        <v>440000</v>
      </c>
      <c r="AA176" s="80">
        <v>0</v>
      </c>
      <c r="AB176" s="81">
        <v>1</v>
      </c>
      <c r="AC176" s="80">
        <v>0</v>
      </c>
      <c r="AD176" s="81">
        <v>0</v>
      </c>
      <c r="AE176" s="80">
        <v>0</v>
      </c>
    </row>
    <row r="177" spans="1:31" ht="12.75" outlineLevel="4">
      <c r="A177" s="78" t="s">
        <v>118</v>
      </c>
      <c r="B177" s="79" t="s">
        <v>110</v>
      </c>
      <c r="C177" s="79" t="s">
        <v>193</v>
      </c>
      <c r="D177" s="79" t="s">
        <v>112</v>
      </c>
      <c r="E177" s="79" t="s">
        <v>110</v>
      </c>
      <c r="F177" s="79" t="s">
        <v>119</v>
      </c>
      <c r="G177" s="79" t="s">
        <v>200</v>
      </c>
      <c r="H177" s="79"/>
      <c r="I177" s="79"/>
      <c r="J177" s="79"/>
      <c r="K177" s="80">
        <v>297000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297000</v>
      </c>
      <c r="Y177" s="80">
        <v>297000</v>
      </c>
      <c r="Z177" s="80">
        <v>297000</v>
      </c>
      <c r="AA177" s="80">
        <v>0</v>
      </c>
      <c r="AB177" s="81">
        <v>1</v>
      </c>
      <c r="AC177" s="80">
        <v>0</v>
      </c>
      <c r="AD177" s="81">
        <v>0</v>
      </c>
      <c r="AE177" s="80">
        <v>0</v>
      </c>
    </row>
    <row r="178" spans="1:31" ht="12.75" outlineLevel="5">
      <c r="A178" s="78" t="s">
        <v>120</v>
      </c>
      <c r="B178" s="79" t="s">
        <v>121</v>
      </c>
      <c r="C178" s="79" t="s">
        <v>193</v>
      </c>
      <c r="D178" s="79" t="s">
        <v>201</v>
      </c>
      <c r="E178" s="79" t="s">
        <v>163</v>
      </c>
      <c r="F178" s="79" t="s">
        <v>119</v>
      </c>
      <c r="G178" s="79" t="s">
        <v>200</v>
      </c>
      <c r="H178" s="79"/>
      <c r="I178" s="79"/>
      <c r="J178" s="79"/>
      <c r="K178" s="82">
        <v>297000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  <c r="U178" s="82">
        <v>0</v>
      </c>
      <c r="V178" s="82">
        <v>0</v>
      </c>
      <c r="W178" s="82">
        <v>0</v>
      </c>
      <c r="X178" s="82">
        <v>297000</v>
      </c>
      <c r="Y178" s="82">
        <v>297000</v>
      </c>
      <c r="Z178" s="82">
        <v>297000</v>
      </c>
      <c r="AA178" s="82">
        <v>0</v>
      </c>
      <c r="AB178" s="83">
        <v>1</v>
      </c>
      <c r="AC178" s="82">
        <v>0</v>
      </c>
      <c r="AD178" s="83">
        <v>0</v>
      </c>
      <c r="AE178" s="82">
        <v>0</v>
      </c>
    </row>
    <row r="179" spans="1:31" ht="12.75" outlineLevel="6">
      <c r="A179" s="78" t="s">
        <v>164</v>
      </c>
      <c r="B179" s="79" t="s">
        <v>110</v>
      </c>
      <c r="C179" s="79" t="s">
        <v>193</v>
      </c>
      <c r="D179" s="79" t="s">
        <v>112</v>
      </c>
      <c r="E179" s="79" t="s">
        <v>163</v>
      </c>
      <c r="F179" s="79" t="s">
        <v>119</v>
      </c>
      <c r="G179" s="79" t="s">
        <v>200</v>
      </c>
      <c r="H179" s="79"/>
      <c r="I179" s="79"/>
      <c r="J179" s="79"/>
      <c r="K179" s="80">
        <v>297000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297000</v>
      </c>
      <c r="Y179" s="80">
        <v>297000</v>
      </c>
      <c r="Z179" s="80">
        <v>297000</v>
      </c>
      <c r="AA179" s="80">
        <v>0</v>
      </c>
      <c r="AB179" s="81">
        <v>1</v>
      </c>
      <c r="AC179" s="80">
        <v>0</v>
      </c>
      <c r="AD179" s="81">
        <v>0</v>
      </c>
      <c r="AE179" s="80">
        <v>0</v>
      </c>
    </row>
    <row r="180" spans="1:31" ht="63.75" outlineLevel="7">
      <c r="A180" s="78" t="s">
        <v>202</v>
      </c>
      <c r="B180" s="79" t="s">
        <v>110</v>
      </c>
      <c r="C180" s="79" t="s">
        <v>193</v>
      </c>
      <c r="D180" s="79" t="s">
        <v>201</v>
      </c>
      <c r="E180" s="79" t="s">
        <v>163</v>
      </c>
      <c r="F180" s="79" t="s">
        <v>119</v>
      </c>
      <c r="G180" s="79" t="s">
        <v>200</v>
      </c>
      <c r="H180" s="79"/>
      <c r="I180" s="79"/>
      <c r="J180" s="79"/>
      <c r="K180" s="80">
        <v>297000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297000</v>
      </c>
      <c r="Y180" s="80">
        <v>297000</v>
      </c>
      <c r="Z180" s="80">
        <v>297000</v>
      </c>
      <c r="AA180" s="80">
        <v>0</v>
      </c>
      <c r="AB180" s="81">
        <v>1</v>
      </c>
      <c r="AC180" s="80">
        <v>0</v>
      </c>
      <c r="AD180" s="81">
        <v>0</v>
      </c>
      <c r="AE180" s="80">
        <v>0</v>
      </c>
    </row>
    <row r="181" spans="1:31" ht="51" outlineLevel="4">
      <c r="A181" s="78" t="s">
        <v>194</v>
      </c>
      <c r="B181" s="79" t="s">
        <v>110</v>
      </c>
      <c r="C181" s="79" t="s">
        <v>193</v>
      </c>
      <c r="D181" s="79" t="s">
        <v>112</v>
      </c>
      <c r="E181" s="79" t="s">
        <v>110</v>
      </c>
      <c r="F181" s="79" t="s">
        <v>195</v>
      </c>
      <c r="G181" s="79" t="s">
        <v>200</v>
      </c>
      <c r="H181" s="79"/>
      <c r="I181" s="79"/>
      <c r="J181" s="79"/>
      <c r="K181" s="80">
        <v>143000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143000</v>
      </c>
      <c r="Y181" s="80">
        <v>143000</v>
      </c>
      <c r="Z181" s="80">
        <v>143000</v>
      </c>
      <c r="AA181" s="80">
        <v>0</v>
      </c>
      <c r="AB181" s="81">
        <v>1</v>
      </c>
      <c r="AC181" s="80">
        <v>0</v>
      </c>
      <c r="AD181" s="81">
        <v>0</v>
      </c>
      <c r="AE181" s="80">
        <v>0</v>
      </c>
    </row>
    <row r="182" spans="1:31" ht="51" outlineLevel="5">
      <c r="A182" s="78" t="s">
        <v>196</v>
      </c>
      <c r="B182" s="79" t="s">
        <v>121</v>
      </c>
      <c r="C182" s="79" t="s">
        <v>193</v>
      </c>
      <c r="D182" s="79" t="s">
        <v>201</v>
      </c>
      <c r="E182" s="79" t="s">
        <v>197</v>
      </c>
      <c r="F182" s="79" t="s">
        <v>195</v>
      </c>
      <c r="G182" s="79" t="s">
        <v>200</v>
      </c>
      <c r="H182" s="79"/>
      <c r="I182" s="79"/>
      <c r="J182" s="79"/>
      <c r="K182" s="82">
        <v>143000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  <c r="V182" s="82">
        <v>0</v>
      </c>
      <c r="W182" s="82">
        <v>0</v>
      </c>
      <c r="X182" s="82">
        <v>143000</v>
      </c>
      <c r="Y182" s="82">
        <v>143000</v>
      </c>
      <c r="Z182" s="82">
        <v>143000</v>
      </c>
      <c r="AA182" s="82">
        <v>0</v>
      </c>
      <c r="AB182" s="83">
        <v>1</v>
      </c>
      <c r="AC182" s="82">
        <v>0</v>
      </c>
      <c r="AD182" s="83">
        <v>0</v>
      </c>
      <c r="AE182" s="82">
        <v>0</v>
      </c>
    </row>
    <row r="183" spans="1:31" ht="38.25" outlineLevel="6">
      <c r="A183" s="78" t="s">
        <v>198</v>
      </c>
      <c r="B183" s="79" t="s">
        <v>110</v>
      </c>
      <c r="C183" s="79" t="s">
        <v>193</v>
      </c>
      <c r="D183" s="79" t="s">
        <v>112</v>
      </c>
      <c r="E183" s="79" t="s">
        <v>197</v>
      </c>
      <c r="F183" s="79" t="s">
        <v>195</v>
      </c>
      <c r="G183" s="79" t="s">
        <v>200</v>
      </c>
      <c r="H183" s="79"/>
      <c r="I183" s="79"/>
      <c r="J183" s="79"/>
      <c r="K183" s="80">
        <v>143000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143000</v>
      </c>
      <c r="Y183" s="80">
        <v>143000</v>
      </c>
      <c r="Z183" s="80">
        <v>143000</v>
      </c>
      <c r="AA183" s="80">
        <v>0</v>
      </c>
      <c r="AB183" s="81">
        <v>1</v>
      </c>
      <c r="AC183" s="80">
        <v>0</v>
      </c>
      <c r="AD183" s="81">
        <v>0</v>
      </c>
      <c r="AE183" s="80">
        <v>0</v>
      </c>
    </row>
    <row r="184" spans="1:31" ht="63.75" outlineLevel="7">
      <c r="A184" s="78" t="s">
        <v>202</v>
      </c>
      <c r="B184" s="79" t="s">
        <v>110</v>
      </c>
      <c r="C184" s="79" t="s">
        <v>193</v>
      </c>
      <c r="D184" s="79" t="s">
        <v>201</v>
      </c>
      <c r="E184" s="79" t="s">
        <v>197</v>
      </c>
      <c r="F184" s="79" t="s">
        <v>195</v>
      </c>
      <c r="G184" s="79" t="s">
        <v>200</v>
      </c>
      <c r="H184" s="79"/>
      <c r="I184" s="79"/>
      <c r="J184" s="79"/>
      <c r="K184" s="80">
        <v>143000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143000</v>
      </c>
      <c r="Y184" s="80">
        <v>143000</v>
      </c>
      <c r="Z184" s="80">
        <v>143000</v>
      </c>
      <c r="AA184" s="80">
        <v>0</v>
      </c>
      <c r="AB184" s="81">
        <v>1</v>
      </c>
      <c r="AC184" s="80">
        <v>0</v>
      </c>
      <c r="AD184" s="81">
        <v>0</v>
      </c>
      <c r="AE184" s="80">
        <v>0</v>
      </c>
    </row>
    <row r="185" spans="1:31" ht="12.75" outlineLevel="1">
      <c r="A185" s="78" t="s">
        <v>203</v>
      </c>
      <c r="B185" s="79" t="s">
        <v>110</v>
      </c>
      <c r="C185" s="79" t="s">
        <v>204</v>
      </c>
      <c r="D185" s="79" t="s">
        <v>112</v>
      </c>
      <c r="E185" s="79" t="s">
        <v>110</v>
      </c>
      <c r="F185" s="79" t="s">
        <v>110</v>
      </c>
      <c r="G185" s="79"/>
      <c r="H185" s="79"/>
      <c r="I185" s="79"/>
      <c r="J185" s="79"/>
      <c r="K185" s="80">
        <v>10717048.31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10717048.31</v>
      </c>
      <c r="Y185" s="80">
        <v>10717048.31</v>
      </c>
      <c r="Z185" s="80">
        <v>10717048.31</v>
      </c>
      <c r="AA185" s="80">
        <v>0</v>
      </c>
      <c r="AB185" s="81">
        <v>1</v>
      </c>
      <c r="AC185" s="80">
        <v>0</v>
      </c>
      <c r="AD185" s="81">
        <v>0</v>
      </c>
      <c r="AE185" s="80">
        <v>0</v>
      </c>
    </row>
    <row r="186" spans="1:31" ht="25.5" outlineLevel="2">
      <c r="A186" s="78" t="s">
        <v>205</v>
      </c>
      <c r="B186" s="79" t="s">
        <v>110</v>
      </c>
      <c r="C186" s="79" t="s">
        <v>206</v>
      </c>
      <c r="D186" s="79" t="s">
        <v>112</v>
      </c>
      <c r="E186" s="79" t="s">
        <v>110</v>
      </c>
      <c r="F186" s="79" t="s">
        <v>110</v>
      </c>
      <c r="G186" s="79"/>
      <c r="H186" s="79"/>
      <c r="I186" s="79"/>
      <c r="J186" s="79"/>
      <c r="K186" s="80">
        <v>9182180.31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9182180.31</v>
      </c>
      <c r="Y186" s="80">
        <v>9182180.31</v>
      </c>
      <c r="Z186" s="80">
        <v>9182180.31</v>
      </c>
      <c r="AA186" s="80">
        <v>0</v>
      </c>
      <c r="AB186" s="81">
        <v>1</v>
      </c>
      <c r="AC186" s="80">
        <v>0</v>
      </c>
      <c r="AD186" s="81">
        <v>0</v>
      </c>
      <c r="AE186" s="80">
        <v>0</v>
      </c>
    </row>
    <row r="187" spans="1:31" ht="12.75" outlineLevel="3">
      <c r="A187" s="78" t="s">
        <v>117</v>
      </c>
      <c r="B187" s="79" t="s">
        <v>110</v>
      </c>
      <c r="C187" s="79" t="s">
        <v>206</v>
      </c>
      <c r="D187" s="79" t="s">
        <v>112</v>
      </c>
      <c r="E187" s="79" t="s">
        <v>110</v>
      </c>
      <c r="F187" s="79" t="s">
        <v>110</v>
      </c>
      <c r="G187" s="79"/>
      <c r="H187" s="79"/>
      <c r="I187" s="79"/>
      <c r="J187" s="79"/>
      <c r="K187" s="80">
        <v>2979071.53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2979071.53</v>
      </c>
      <c r="Y187" s="80">
        <v>2979071.53</v>
      </c>
      <c r="Z187" s="80">
        <v>2979071.53</v>
      </c>
      <c r="AA187" s="80">
        <v>0</v>
      </c>
      <c r="AB187" s="81">
        <v>1</v>
      </c>
      <c r="AC187" s="80">
        <v>0</v>
      </c>
      <c r="AD187" s="81">
        <v>0</v>
      </c>
      <c r="AE187" s="80">
        <v>0</v>
      </c>
    </row>
    <row r="188" spans="1:31" ht="25.5" outlineLevel="4">
      <c r="A188" s="78" t="s">
        <v>151</v>
      </c>
      <c r="B188" s="79" t="s">
        <v>110</v>
      </c>
      <c r="C188" s="79" t="s">
        <v>206</v>
      </c>
      <c r="D188" s="79" t="s">
        <v>112</v>
      </c>
      <c r="E188" s="79" t="s">
        <v>110</v>
      </c>
      <c r="F188" s="79" t="s">
        <v>152</v>
      </c>
      <c r="G188" s="79"/>
      <c r="H188" s="79"/>
      <c r="I188" s="79"/>
      <c r="J188" s="79"/>
      <c r="K188" s="80">
        <v>2976414.02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2976414.02</v>
      </c>
      <c r="Y188" s="80">
        <v>2976414.02</v>
      </c>
      <c r="Z188" s="80">
        <v>2976414.02</v>
      </c>
      <c r="AA188" s="80">
        <v>0</v>
      </c>
      <c r="AB188" s="81">
        <v>1</v>
      </c>
      <c r="AC188" s="80">
        <v>0</v>
      </c>
      <c r="AD188" s="81">
        <v>0</v>
      </c>
      <c r="AE188" s="80">
        <v>0</v>
      </c>
    </row>
    <row r="189" spans="1:31" ht="25.5" outlineLevel="5">
      <c r="A189" s="78" t="s">
        <v>153</v>
      </c>
      <c r="B189" s="79" t="s">
        <v>121</v>
      </c>
      <c r="C189" s="79" t="s">
        <v>206</v>
      </c>
      <c r="D189" s="79" t="s">
        <v>207</v>
      </c>
      <c r="E189" s="79" t="s">
        <v>163</v>
      </c>
      <c r="F189" s="79" t="s">
        <v>152</v>
      </c>
      <c r="G189" s="79"/>
      <c r="H189" s="79"/>
      <c r="I189" s="79"/>
      <c r="J189" s="79"/>
      <c r="K189" s="82">
        <v>2976414.02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0</v>
      </c>
      <c r="W189" s="82">
        <v>0</v>
      </c>
      <c r="X189" s="82">
        <v>2976414.02</v>
      </c>
      <c r="Y189" s="82">
        <v>2976414.02</v>
      </c>
      <c r="Z189" s="82">
        <v>2976414.02</v>
      </c>
      <c r="AA189" s="82">
        <v>0</v>
      </c>
      <c r="AB189" s="83">
        <v>1</v>
      </c>
      <c r="AC189" s="82">
        <v>0</v>
      </c>
      <c r="AD189" s="83">
        <v>0</v>
      </c>
      <c r="AE189" s="82">
        <v>0</v>
      </c>
    </row>
    <row r="190" spans="1:31" ht="12.75" outlineLevel="6">
      <c r="A190" s="78" t="s">
        <v>164</v>
      </c>
      <c r="B190" s="79" t="s">
        <v>110</v>
      </c>
      <c r="C190" s="79" t="s">
        <v>206</v>
      </c>
      <c r="D190" s="79" t="s">
        <v>112</v>
      </c>
      <c r="E190" s="79" t="s">
        <v>163</v>
      </c>
      <c r="F190" s="79" t="s">
        <v>152</v>
      </c>
      <c r="G190" s="79"/>
      <c r="H190" s="79"/>
      <c r="I190" s="79"/>
      <c r="J190" s="79"/>
      <c r="K190" s="80">
        <v>2976414.02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2976414.02</v>
      </c>
      <c r="Y190" s="80">
        <v>2976414.02</v>
      </c>
      <c r="Z190" s="80">
        <v>2976414.02</v>
      </c>
      <c r="AA190" s="80">
        <v>0</v>
      </c>
      <c r="AB190" s="81">
        <v>1</v>
      </c>
      <c r="AC190" s="80">
        <v>0</v>
      </c>
      <c r="AD190" s="81">
        <v>0</v>
      </c>
      <c r="AE190" s="80">
        <v>0</v>
      </c>
    </row>
    <row r="191" spans="1:31" ht="38.25" outlineLevel="7">
      <c r="A191" s="78" t="s">
        <v>208</v>
      </c>
      <c r="B191" s="79" t="s">
        <v>110</v>
      </c>
      <c r="C191" s="79" t="s">
        <v>206</v>
      </c>
      <c r="D191" s="79" t="s">
        <v>207</v>
      </c>
      <c r="E191" s="79" t="s">
        <v>163</v>
      </c>
      <c r="F191" s="79" t="s">
        <v>152</v>
      </c>
      <c r="G191" s="79"/>
      <c r="H191" s="79"/>
      <c r="I191" s="79"/>
      <c r="J191" s="79"/>
      <c r="K191" s="80">
        <v>2976414.02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2976414.02</v>
      </c>
      <c r="Y191" s="80">
        <v>2976414.02</v>
      </c>
      <c r="Z191" s="80">
        <v>2976414.02</v>
      </c>
      <c r="AA191" s="80">
        <v>0</v>
      </c>
      <c r="AB191" s="81">
        <v>1</v>
      </c>
      <c r="AC191" s="80">
        <v>0</v>
      </c>
      <c r="AD191" s="81">
        <v>0</v>
      </c>
      <c r="AE191" s="80">
        <v>0</v>
      </c>
    </row>
    <row r="192" spans="1:31" ht="25.5" outlineLevel="4">
      <c r="A192" s="78" t="s">
        <v>126</v>
      </c>
      <c r="B192" s="79" t="s">
        <v>110</v>
      </c>
      <c r="C192" s="79" t="s">
        <v>206</v>
      </c>
      <c r="D192" s="79" t="s">
        <v>112</v>
      </c>
      <c r="E192" s="79" t="s">
        <v>110</v>
      </c>
      <c r="F192" s="79" t="s">
        <v>127</v>
      </c>
      <c r="G192" s="79"/>
      <c r="H192" s="79"/>
      <c r="I192" s="79"/>
      <c r="J192" s="79"/>
      <c r="K192" s="80">
        <v>2657.51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2657.51</v>
      </c>
      <c r="Y192" s="80">
        <v>2657.51</v>
      </c>
      <c r="Z192" s="80">
        <v>2657.51</v>
      </c>
      <c r="AA192" s="80">
        <v>0</v>
      </c>
      <c r="AB192" s="81">
        <v>1</v>
      </c>
      <c r="AC192" s="80">
        <v>0</v>
      </c>
      <c r="AD192" s="81">
        <v>0</v>
      </c>
      <c r="AE192" s="80">
        <v>0</v>
      </c>
    </row>
    <row r="193" spans="1:31" ht="25.5" outlineLevel="5">
      <c r="A193" s="78" t="s">
        <v>128</v>
      </c>
      <c r="B193" s="79" t="s">
        <v>121</v>
      </c>
      <c r="C193" s="79" t="s">
        <v>206</v>
      </c>
      <c r="D193" s="79" t="s">
        <v>207</v>
      </c>
      <c r="E193" s="79" t="s">
        <v>163</v>
      </c>
      <c r="F193" s="79" t="s">
        <v>127</v>
      </c>
      <c r="G193" s="79"/>
      <c r="H193" s="79"/>
      <c r="I193" s="79"/>
      <c r="J193" s="79"/>
      <c r="K193" s="82">
        <v>2657.51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0</v>
      </c>
      <c r="R193" s="82">
        <v>0</v>
      </c>
      <c r="S193" s="82">
        <v>0</v>
      </c>
      <c r="T193" s="82">
        <v>0</v>
      </c>
      <c r="U193" s="82">
        <v>0</v>
      </c>
      <c r="V193" s="82">
        <v>0</v>
      </c>
      <c r="W193" s="82">
        <v>0</v>
      </c>
      <c r="X193" s="82">
        <v>2657.51</v>
      </c>
      <c r="Y193" s="82">
        <v>2657.51</v>
      </c>
      <c r="Z193" s="82">
        <v>2657.51</v>
      </c>
      <c r="AA193" s="82">
        <v>0</v>
      </c>
      <c r="AB193" s="83">
        <v>1</v>
      </c>
      <c r="AC193" s="82">
        <v>0</v>
      </c>
      <c r="AD193" s="83">
        <v>0</v>
      </c>
      <c r="AE193" s="82">
        <v>0</v>
      </c>
    </row>
    <row r="194" spans="1:31" ht="12.75" outlineLevel="6">
      <c r="A194" s="78" t="s">
        <v>164</v>
      </c>
      <c r="B194" s="79" t="s">
        <v>110</v>
      </c>
      <c r="C194" s="79" t="s">
        <v>206</v>
      </c>
      <c r="D194" s="79" t="s">
        <v>112</v>
      </c>
      <c r="E194" s="79" t="s">
        <v>163</v>
      </c>
      <c r="F194" s="79" t="s">
        <v>127</v>
      </c>
      <c r="G194" s="79"/>
      <c r="H194" s="79"/>
      <c r="I194" s="79"/>
      <c r="J194" s="79"/>
      <c r="K194" s="80">
        <v>2657.51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2657.51</v>
      </c>
      <c r="Y194" s="80">
        <v>2657.51</v>
      </c>
      <c r="Z194" s="80">
        <v>2657.51</v>
      </c>
      <c r="AA194" s="80">
        <v>0</v>
      </c>
      <c r="AB194" s="81">
        <v>1</v>
      </c>
      <c r="AC194" s="80">
        <v>0</v>
      </c>
      <c r="AD194" s="81">
        <v>0</v>
      </c>
      <c r="AE194" s="80">
        <v>0</v>
      </c>
    </row>
    <row r="195" spans="1:31" ht="38.25" outlineLevel="7">
      <c r="A195" s="78" t="s">
        <v>208</v>
      </c>
      <c r="B195" s="79" t="s">
        <v>110</v>
      </c>
      <c r="C195" s="79" t="s">
        <v>206</v>
      </c>
      <c r="D195" s="79" t="s">
        <v>207</v>
      </c>
      <c r="E195" s="79" t="s">
        <v>163</v>
      </c>
      <c r="F195" s="79" t="s">
        <v>127</v>
      </c>
      <c r="G195" s="79"/>
      <c r="H195" s="79"/>
      <c r="I195" s="79"/>
      <c r="J195" s="79"/>
      <c r="K195" s="80">
        <v>2657.51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2657.51</v>
      </c>
      <c r="Y195" s="80">
        <v>2657.51</v>
      </c>
      <c r="Z195" s="80">
        <v>2657.51</v>
      </c>
      <c r="AA195" s="80">
        <v>0</v>
      </c>
      <c r="AB195" s="81">
        <v>1</v>
      </c>
      <c r="AC195" s="80">
        <v>0</v>
      </c>
      <c r="AD195" s="81">
        <v>0</v>
      </c>
      <c r="AE195" s="80">
        <v>0</v>
      </c>
    </row>
    <row r="196" spans="1:31" ht="12.75" outlineLevel="3">
      <c r="A196" s="78" t="s">
        <v>170</v>
      </c>
      <c r="B196" s="79" t="s">
        <v>110</v>
      </c>
      <c r="C196" s="79" t="s">
        <v>206</v>
      </c>
      <c r="D196" s="79" t="s">
        <v>112</v>
      </c>
      <c r="E196" s="79" t="s">
        <v>110</v>
      </c>
      <c r="F196" s="79" t="s">
        <v>110</v>
      </c>
      <c r="G196" s="79" t="s">
        <v>171</v>
      </c>
      <c r="H196" s="79"/>
      <c r="I196" s="79"/>
      <c r="J196" s="79"/>
      <c r="K196" s="80">
        <v>5602309.9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5602309.9</v>
      </c>
      <c r="Y196" s="80">
        <v>5602309.9</v>
      </c>
      <c r="Z196" s="80">
        <v>5602309.9</v>
      </c>
      <c r="AA196" s="80">
        <v>0</v>
      </c>
      <c r="AB196" s="81">
        <v>1</v>
      </c>
      <c r="AC196" s="80">
        <v>0</v>
      </c>
      <c r="AD196" s="81">
        <v>0</v>
      </c>
      <c r="AE196" s="80">
        <v>0</v>
      </c>
    </row>
    <row r="197" spans="1:31" ht="25.5" outlineLevel="4">
      <c r="A197" s="78" t="s">
        <v>151</v>
      </c>
      <c r="B197" s="79" t="s">
        <v>110</v>
      </c>
      <c r="C197" s="79" t="s">
        <v>206</v>
      </c>
      <c r="D197" s="79" t="s">
        <v>112</v>
      </c>
      <c r="E197" s="79" t="s">
        <v>110</v>
      </c>
      <c r="F197" s="79" t="s">
        <v>152</v>
      </c>
      <c r="G197" s="79" t="s">
        <v>171</v>
      </c>
      <c r="H197" s="79"/>
      <c r="I197" s="79"/>
      <c r="J197" s="79"/>
      <c r="K197" s="80">
        <v>5602309.9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5602309.9</v>
      </c>
      <c r="Y197" s="80">
        <v>5602309.9</v>
      </c>
      <c r="Z197" s="80">
        <v>5602309.9</v>
      </c>
      <c r="AA197" s="80">
        <v>0</v>
      </c>
      <c r="AB197" s="81">
        <v>1</v>
      </c>
      <c r="AC197" s="80">
        <v>0</v>
      </c>
      <c r="AD197" s="81">
        <v>0</v>
      </c>
      <c r="AE197" s="80">
        <v>0</v>
      </c>
    </row>
    <row r="198" spans="1:31" ht="25.5" outlineLevel="5">
      <c r="A198" s="78" t="s">
        <v>153</v>
      </c>
      <c r="B198" s="79" t="s">
        <v>121</v>
      </c>
      <c r="C198" s="79" t="s">
        <v>206</v>
      </c>
      <c r="D198" s="79" t="s">
        <v>209</v>
      </c>
      <c r="E198" s="79" t="s">
        <v>163</v>
      </c>
      <c r="F198" s="79" t="s">
        <v>152</v>
      </c>
      <c r="G198" s="79" t="s">
        <v>171</v>
      </c>
      <c r="H198" s="79"/>
      <c r="I198" s="79"/>
      <c r="J198" s="79"/>
      <c r="K198" s="82">
        <v>2357352.9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0</v>
      </c>
      <c r="R198" s="82">
        <v>0</v>
      </c>
      <c r="S198" s="82">
        <v>0</v>
      </c>
      <c r="T198" s="82">
        <v>0</v>
      </c>
      <c r="U198" s="82">
        <v>0</v>
      </c>
      <c r="V198" s="82">
        <v>0</v>
      </c>
      <c r="W198" s="82">
        <v>0</v>
      </c>
      <c r="X198" s="82">
        <v>2357352.9</v>
      </c>
      <c r="Y198" s="82">
        <v>2357352.9</v>
      </c>
      <c r="Z198" s="82">
        <v>2357352.9</v>
      </c>
      <c r="AA198" s="82">
        <v>0</v>
      </c>
      <c r="AB198" s="83">
        <v>1</v>
      </c>
      <c r="AC198" s="82">
        <v>0</v>
      </c>
      <c r="AD198" s="83">
        <v>0</v>
      </c>
      <c r="AE198" s="82">
        <v>0</v>
      </c>
    </row>
    <row r="199" spans="1:31" ht="12.75" outlineLevel="6">
      <c r="A199" s="78" t="s">
        <v>164</v>
      </c>
      <c r="B199" s="79" t="s">
        <v>110</v>
      </c>
      <c r="C199" s="79" t="s">
        <v>206</v>
      </c>
      <c r="D199" s="79" t="s">
        <v>112</v>
      </c>
      <c r="E199" s="79" t="s">
        <v>163</v>
      </c>
      <c r="F199" s="79" t="s">
        <v>152</v>
      </c>
      <c r="G199" s="79" t="s">
        <v>171</v>
      </c>
      <c r="H199" s="79"/>
      <c r="I199" s="79"/>
      <c r="J199" s="79"/>
      <c r="K199" s="80">
        <v>2357352.9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2357352.9</v>
      </c>
      <c r="Y199" s="80">
        <v>2357352.9</v>
      </c>
      <c r="Z199" s="80">
        <v>2357352.9</v>
      </c>
      <c r="AA199" s="80">
        <v>0</v>
      </c>
      <c r="AB199" s="81">
        <v>1</v>
      </c>
      <c r="AC199" s="80">
        <v>0</v>
      </c>
      <c r="AD199" s="81">
        <v>0</v>
      </c>
      <c r="AE199" s="80">
        <v>0</v>
      </c>
    </row>
    <row r="200" spans="1:31" ht="38.25" outlineLevel="7">
      <c r="A200" s="78" t="s">
        <v>210</v>
      </c>
      <c r="B200" s="79" t="s">
        <v>110</v>
      </c>
      <c r="C200" s="79" t="s">
        <v>206</v>
      </c>
      <c r="D200" s="79" t="s">
        <v>209</v>
      </c>
      <c r="E200" s="79" t="s">
        <v>163</v>
      </c>
      <c r="F200" s="79" t="s">
        <v>152</v>
      </c>
      <c r="G200" s="79" t="s">
        <v>171</v>
      </c>
      <c r="H200" s="79"/>
      <c r="I200" s="79"/>
      <c r="J200" s="79"/>
      <c r="K200" s="80">
        <v>2357352.9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2357352.9</v>
      </c>
      <c r="Y200" s="80">
        <v>2357352.9</v>
      </c>
      <c r="Z200" s="80">
        <v>2357352.9</v>
      </c>
      <c r="AA200" s="80">
        <v>0</v>
      </c>
      <c r="AB200" s="81">
        <v>1</v>
      </c>
      <c r="AC200" s="80">
        <v>0</v>
      </c>
      <c r="AD200" s="81">
        <v>0</v>
      </c>
      <c r="AE200" s="80">
        <v>0</v>
      </c>
    </row>
    <row r="201" spans="1:31" ht="25.5" outlineLevel="5">
      <c r="A201" s="78" t="s">
        <v>153</v>
      </c>
      <c r="B201" s="79" t="s">
        <v>121</v>
      </c>
      <c r="C201" s="79" t="s">
        <v>206</v>
      </c>
      <c r="D201" s="79" t="s">
        <v>211</v>
      </c>
      <c r="E201" s="79" t="s">
        <v>163</v>
      </c>
      <c r="F201" s="79" t="s">
        <v>152</v>
      </c>
      <c r="G201" s="79" t="s">
        <v>171</v>
      </c>
      <c r="H201" s="79"/>
      <c r="I201" s="79"/>
      <c r="J201" s="79"/>
      <c r="K201" s="82">
        <v>3244957</v>
      </c>
      <c r="L201" s="82">
        <v>0</v>
      </c>
      <c r="M201" s="82">
        <v>0</v>
      </c>
      <c r="N201" s="82">
        <v>0</v>
      </c>
      <c r="O201" s="82">
        <v>0</v>
      </c>
      <c r="P201" s="82">
        <v>0</v>
      </c>
      <c r="Q201" s="82">
        <v>0</v>
      </c>
      <c r="R201" s="82">
        <v>0</v>
      </c>
      <c r="S201" s="82">
        <v>0</v>
      </c>
      <c r="T201" s="82">
        <v>0</v>
      </c>
      <c r="U201" s="82">
        <v>0</v>
      </c>
      <c r="V201" s="82">
        <v>0</v>
      </c>
      <c r="W201" s="82">
        <v>0</v>
      </c>
      <c r="X201" s="82">
        <v>3244957</v>
      </c>
      <c r="Y201" s="82">
        <v>3244957</v>
      </c>
      <c r="Z201" s="82">
        <v>3244957</v>
      </c>
      <c r="AA201" s="82">
        <v>0</v>
      </c>
      <c r="AB201" s="83">
        <v>1</v>
      </c>
      <c r="AC201" s="82">
        <v>0</v>
      </c>
      <c r="AD201" s="83">
        <v>0</v>
      </c>
      <c r="AE201" s="82">
        <v>0</v>
      </c>
    </row>
    <row r="202" spans="1:31" ht="12.75" outlineLevel="6">
      <c r="A202" s="78" t="s">
        <v>164</v>
      </c>
      <c r="B202" s="79" t="s">
        <v>110</v>
      </c>
      <c r="C202" s="79" t="s">
        <v>206</v>
      </c>
      <c r="D202" s="79" t="s">
        <v>112</v>
      </c>
      <c r="E202" s="79" t="s">
        <v>163</v>
      </c>
      <c r="F202" s="79" t="s">
        <v>152</v>
      </c>
      <c r="G202" s="79" t="s">
        <v>171</v>
      </c>
      <c r="H202" s="79"/>
      <c r="I202" s="79"/>
      <c r="J202" s="79"/>
      <c r="K202" s="80">
        <v>3244957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3244957</v>
      </c>
      <c r="Y202" s="80">
        <v>3244957</v>
      </c>
      <c r="Z202" s="80">
        <v>3244957</v>
      </c>
      <c r="AA202" s="80">
        <v>0</v>
      </c>
      <c r="AB202" s="81">
        <v>1</v>
      </c>
      <c r="AC202" s="80">
        <v>0</v>
      </c>
      <c r="AD202" s="81">
        <v>0</v>
      </c>
      <c r="AE202" s="80">
        <v>0</v>
      </c>
    </row>
    <row r="203" spans="1:31" ht="38.25" outlineLevel="7">
      <c r="A203" s="78" t="s">
        <v>212</v>
      </c>
      <c r="B203" s="79" t="s">
        <v>110</v>
      </c>
      <c r="C203" s="79" t="s">
        <v>206</v>
      </c>
      <c r="D203" s="79" t="s">
        <v>211</v>
      </c>
      <c r="E203" s="79" t="s">
        <v>163</v>
      </c>
      <c r="F203" s="79" t="s">
        <v>152</v>
      </c>
      <c r="G203" s="79" t="s">
        <v>171</v>
      </c>
      <c r="H203" s="79"/>
      <c r="I203" s="79"/>
      <c r="J203" s="79"/>
      <c r="K203" s="80">
        <v>3244957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3244957</v>
      </c>
      <c r="Y203" s="80">
        <v>3244957</v>
      </c>
      <c r="Z203" s="80">
        <v>3244957</v>
      </c>
      <c r="AA203" s="80">
        <v>0</v>
      </c>
      <c r="AB203" s="81">
        <v>1</v>
      </c>
      <c r="AC203" s="80">
        <v>0</v>
      </c>
      <c r="AD203" s="81">
        <v>0</v>
      </c>
      <c r="AE203" s="80">
        <v>0</v>
      </c>
    </row>
    <row r="204" spans="1:31" ht="12.75" outlineLevel="3">
      <c r="A204" s="78" t="s">
        <v>213</v>
      </c>
      <c r="B204" s="79" t="s">
        <v>110</v>
      </c>
      <c r="C204" s="79" t="s">
        <v>206</v>
      </c>
      <c r="D204" s="79" t="s">
        <v>112</v>
      </c>
      <c r="E204" s="79" t="s">
        <v>110</v>
      </c>
      <c r="F204" s="79" t="s">
        <v>110</v>
      </c>
      <c r="G204" s="79" t="s">
        <v>214</v>
      </c>
      <c r="H204" s="79"/>
      <c r="I204" s="79"/>
      <c r="J204" s="79"/>
      <c r="K204" s="80">
        <v>600798.88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600798.88</v>
      </c>
      <c r="Y204" s="80">
        <v>600798.88</v>
      </c>
      <c r="Z204" s="80">
        <v>600798.88</v>
      </c>
      <c r="AA204" s="80">
        <v>0</v>
      </c>
      <c r="AB204" s="81">
        <v>1</v>
      </c>
      <c r="AC204" s="80">
        <v>0</v>
      </c>
      <c r="AD204" s="81">
        <v>0</v>
      </c>
      <c r="AE204" s="80">
        <v>0</v>
      </c>
    </row>
    <row r="205" spans="1:31" ht="25.5" outlineLevel="4">
      <c r="A205" s="78" t="s">
        <v>151</v>
      </c>
      <c r="B205" s="79" t="s">
        <v>110</v>
      </c>
      <c r="C205" s="79" t="s">
        <v>206</v>
      </c>
      <c r="D205" s="79" t="s">
        <v>112</v>
      </c>
      <c r="E205" s="79" t="s">
        <v>110</v>
      </c>
      <c r="F205" s="79" t="s">
        <v>152</v>
      </c>
      <c r="G205" s="79" t="s">
        <v>214</v>
      </c>
      <c r="H205" s="79"/>
      <c r="I205" s="79"/>
      <c r="J205" s="79"/>
      <c r="K205" s="80">
        <v>600798.88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0</v>
      </c>
      <c r="T205" s="80">
        <v>0</v>
      </c>
      <c r="U205" s="80">
        <v>0</v>
      </c>
      <c r="V205" s="80">
        <v>0</v>
      </c>
      <c r="W205" s="80">
        <v>0</v>
      </c>
      <c r="X205" s="80">
        <v>600798.88</v>
      </c>
      <c r="Y205" s="80">
        <v>600798.88</v>
      </c>
      <c r="Z205" s="80">
        <v>600798.88</v>
      </c>
      <c r="AA205" s="80">
        <v>0</v>
      </c>
      <c r="AB205" s="81">
        <v>1</v>
      </c>
      <c r="AC205" s="80">
        <v>0</v>
      </c>
      <c r="AD205" s="81">
        <v>0</v>
      </c>
      <c r="AE205" s="80">
        <v>0</v>
      </c>
    </row>
    <row r="206" spans="1:31" ht="25.5" outlineLevel="5">
      <c r="A206" s="78" t="s">
        <v>153</v>
      </c>
      <c r="B206" s="79" t="s">
        <v>121</v>
      </c>
      <c r="C206" s="79" t="s">
        <v>206</v>
      </c>
      <c r="D206" s="79" t="s">
        <v>215</v>
      </c>
      <c r="E206" s="79" t="s">
        <v>163</v>
      </c>
      <c r="F206" s="79" t="s">
        <v>152</v>
      </c>
      <c r="G206" s="79" t="s">
        <v>214</v>
      </c>
      <c r="H206" s="79"/>
      <c r="I206" s="79"/>
      <c r="J206" s="79"/>
      <c r="K206" s="82">
        <v>351967.19</v>
      </c>
      <c r="L206" s="82">
        <v>0</v>
      </c>
      <c r="M206" s="82">
        <v>0</v>
      </c>
      <c r="N206" s="82">
        <v>0</v>
      </c>
      <c r="O206" s="82">
        <v>0</v>
      </c>
      <c r="P206" s="82">
        <v>0</v>
      </c>
      <c r="Q206" s="82">
        <v>0</v>
      </c>
      <c r="R206" s="82">
        <v>0</v>
      </c>
      <c r="S206" s="82">
        <v>0</v>
      </c>
      <c r="T206" s="82">
        <v>0</v>
      </c>
      <c r="U206" s="82">
        <v>0</v>
      </c>
      <c r="V206" s="82">
        <v>0</v>
      </c>
      <c r="W206" s="82">
        <v>0</v>
      </c>
      <c r="X206" s="82">
        <v>351967.19</v>
      </c>
      <c r="Y206" s="82">
        <v>351967.19</v>
      </c>
      <c r="Z206" s="82">
        <v>351967.19</v>
      </c>
      <c r="AA206" s="82">
        <v>0</v>
      </c>
      <c r="AB206" s="83">
        <v>1</v>
      </c>
      <c r="AC206" s="82">
        <v>0</v>
      </c>
      <c r="AD206" s="83">
        <v>0</v>
      </c>
      <c r="AE206" s="82">
        <v>0</v>
      </c>
    </row>
    <row r="207" spans="1:31" ht="12.75" outlineLevel="6">
      <c r="A207" s="78" t="s">
        <v>164</v>
      </c>
      <c r="B207" s="79" t="s">
        <v>110</v>
      </c>
      <c r="C207" s="79" t="s">
        <v>206</v>
      </c>
      <c r="D207" s="79" t="s">
        <v>112</v>
      </c>
      <c r="E207" s="79" t="s">
        <v>163</v>
      </c>
      <c r="F207" s="79" t="s">
        <v>152</v>
      </c>
      <c r="G207" s="79" t="s">
        <v>214</v>
      </c>
      <c r="H207" s="79"/>
      <c r="I207" s="79"/>
      <c r="J207" s="79"/>
      <c r="K207" s="80">
        <v>351967.19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351967.19</v>
      </c>
      <c r="Y207" s="80">
        <v>351967.19</v>
      </c>
      <c r="Z207" s="80">
        <v>351967.19</v>
      </c>
      <c r="AA207" s="80">
        <v>0</v>
      </c>
      <c r="AB207" s="81">
        <v>1</v>
      </c>
      <c r="AC207" s="80">
        <v>0</v>
      </c>
      <c r="AD207" s="81">
        <v>0</v>
      </c>
      <c r="AE207" s="80">
        <v>0</v>
      </c>
    </row>
    <row r="208" spans="1:31" ht="89.25" outlineLevel="7">
      <c r="A208" s="78" t="s">
        <v>216</v>
      </c>
      <c r="B208" s="79" t="s">
        <v>110</v>
      </c>
      <c r="C208" s="79" t="s">
        <v>206</v>
      </c>
      <c r="D208" s="79" t="s">
        <v>215</v>
      </c>
      <c r="E208" s="79" t="s">
        <v>163</v>
      </c>
      <c r="F208" s="79" t="s">
        <v>152</v>
      </c>
      <c r="G208" s="79" t="s">
        <v>214</v>
      </c>
      <c r="H208" s="79"/>
      <c r="I208" s="79"/>
      <c r="J208" s="79"/>
      <c r="K208" s="80">
        <v>351967.19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351967.19</v>
      </c>
      <c r="Y208" s="80">
        <v>351967.19</v>
      </c>
      <c r="Z208" s="80">
        <v>351967.19</v>
      </c>
      <c r="AA208" s="80">
        <v>0</v>
      </c>
      <c r="AB208" s="81">
        <v>1</v>
      </c>
      <c r="AC208" s="80">
        <v>0</v>
      </c>
      <c r="AD208" s="81">
        <v>0</v>
      </c>
      <c r="AE208" s="80">
        <v>0</v>
      </c>
    </row>
    <row r="209" spans="1:31" ht="25.5" outlineLevel="5">
      <c r="A209" s="78" t="s">
        <v>153</v>
      </c>
      <c r="B209" s="79" t="s">
        <v>121</v>
      </c>
      <c r="C209" s="79" t="s">
        <v>206</v>
      </c>
      <c r="D209" s="79" t="s">
        <v>207</v>
      </c>
      <c r="E209" s="79" t="s">
        <v>163</v>
      </c>
      <c r="F209" s="79" t="s">
        <v>152</v>
      </c>
      <c r="G209" s="79" t="s">
        <v>214</v>
      </c>
      <c r="H209" s="79"/>
      <c r="I209" s="79"/>
      <c r="J209" s="79"/>
      <c r="K209" s="82">
        <v>248831.69</v>
      </c>
      <c r="L209" s="82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2">
        <v>0</v>
      </c>
      <c r="U209" s="82">
        <v>0</v>
      </c>
      <c r="V209" s="82">
        <v>0</v>
      </c>
      <c r="W209" s="82">
        <v>0</v>
      </c>
      <c r="X209" s="82">
        <v>248831.69</v>
      </c>
      <c r="Y209" s="82">
        <v>248831.69</v>
      </c>
      <c r="Z209" s="82">
        <v>248831.69</v>
      </c>
      <c r="AA209" s="82">
        <v>0</v>
      </c>
      <c r="AB209" s="83">
        <v>1</v>
      </c>
      <c r="AC209" s="82">
        <v>0</v>
      </c>
      <c r="AD209" s="83">
        <v>0</v>
      </c>
      <c r="AE209" s="82">
        <v>0</v>
      </c>
    </row>
    <row r="210" spans="1:31" ht="12.75" outlineLevel="6">
      <c r="A210" s="78" t="s">
        <v>164</v>
      </c>
      <c r="B210" s="79" t="s">
        <v>110</v>
      </c>
      <c r="C210" s="79" t="s">
        <v>206</v>
      </c>
      <c r="D210" s="79" t="s">
        <v>112</v>
      </c>
      <c r="E210" s="79" t="s">
        <v>163</v>
      </c>
      <c r="F210" s="79" t="s">
        <v>152</v>
      </c>
      <c r="G210" s="79" t="s">
        <v>214</v>
      </c>
      <c r="H210" s="79"/>
      <c r="I210" s="79"/>
      <c r="J210" s="79"/>
      <c r="K210" s="80">
        <v>248831.69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248831.69</v>
      </c>
      <c r="Y210" s="80">
        <v>248831.69</v>
      </c>
      <c r="Z210" s="80">
        <v>248831.69</v>
      </c>
      <c r="AA210" s="80">
        <v>0</v>
      </c>
      <c r="AB210" s="81">
        <v>1</v>
      </c>
      <c r="AC210" s="80">
        <v>0</v>
      </c>
      <c r="AD210" s="81">
        <v>0</v>
      </c>
      <c r="AE210" s="80">
        <v>0</v>
      </c>
    </row>
    <row r="211" spans="1:31" ht="38.25" outlineLevel="7">
      <c r="A211" s="78" t="s">
        <v>208</v>
      </c>
      <c r="B211" s="79" t="s">
        <v>110</v>
      </c>
      <c r="C211" s="79" t="s">
        <v>206</v>
      </c>
      <c r="D211" s="79" t="s">
        <v>207</v>
      </c>
      <c r="E211" s="79" t="s">
        <v>163</v>
      </c>
      <c r="F211" s="79" t="s">
        <v>152</v>
      </c>
      <c r="G211" s="79" t="s">
        <v>214</v>
      </c>
      <c r="H211" s="79"/>
      <c r="I211" s="79"/>
      <c r="J211" s="79"/>
      <c r="K211" s="80">
        <v>248831.69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248831.69</v>
      </c>
      <c r="Y211" s="80">
        <v>248831.69</v>
      </c>
      <c r="Z211" s="80">
        <v>248831.69</v>
      </c>
      <c r="AA211" s="80">
        <v>0</v>
      </c>
      <c r="AB211" s="81">
        <v>1</v>
      </c>
      <c r="AC211" s="80">
        <v>0</v>
      </c>
      <c r="AD211" s="81">
        <v>0</v>
      </c>
      <c r="AE211" s="80">
        <v>0</v>
      </c>
    </row>
    <row r="212" spans="1:31" ht="25.5" outlineLevel="2">
      <c r="A212" s="78" t="s">
        <v>217</v>
      </c>
      <c r="B212" s="79" t="s">
        <v>110</v>
      </c>
      <c r="C212" s="79" t="s">
        <v>218</v>
      </c>
      <c r="D212" s="79" t="s">
        <v>112</v>
      </c>
      <c r="E212" s="79" t="s">
        <v>110</v>
      </c>
      <c r="F212" s="79" t="s">
        <v>110</v>
      </c>
      <c r="G212" s="79"/>
      <c r="H212" s="79"/>
      <c r="I212" s="79"/>
      <c r="J212" s="79"/>
      <c r="K212" s="80">
        <v>1534868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1534868</v>
      </c>
      <c r="Y212" s="80">
        <v>1534868</v>
      </c>
      <c r="Z212" s="80">
        <v>1534868</v>
      </c>
      <c r="AA212" s="80">
        <v>0</v>
      </c>
      <c r="AB212" s="81">
        <v>1</v>
      </c>
      <c r="AC212" s="80">
        <v>0</v>
      </c>
      <c r="AD212" s="81">
        <v>0</v>
      </c>
      <c r="AE212" s="80">
        <v>0</v>
      </c>
    </row>
    <row r="213" spans="1:31" ht="12.75" outlineLevel="3">
      <c r="A213" s="78" t="s">
        <v>117</v>
      </c>
      <c r="B213" s="79" t="s">
        <v>110</v>
      </c>
      <c r="C213" s="79" t="s">
        <v>218</v>
      </c>
      <c r="D213" s="79" t="s">
        <v>112</v>
      </c>
      <c r="E213" s="79" t="s">
        <v>110</v>
      </c>
      <c r="F213" s="79" t="s">
        <v>110</v>
      </c>
      <c r="G213" s="79"/>
      <c r="H213" s="79"/>
      <c r="I213" s="79"/>
      <c r="J213" s="79"/>
      <c r="K213" s="80">
        <v>313663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313663</v>
      </c>
      <c r="Y213" s="80">
        <v>313663</v>
      </c>
      <c r="Z213" s="80">
        <v>313663</v>
      </c>
      <c r="AA213" s="80">
        <v>0</v>
      </c>
      <c r="AB213" s="81">
        <v>1</v>
      </c>
      <c r="AC213" s="80">
        <v>0</v>
      </c>
      <c r="AD213" s="81">
        <v>0</v>
      </c>
      <c r="AE213" s="80">
        <v>0</v>
      </c>
    </row>
    <row r="214" spans="1:31" ht="12.75" outlineLevel="4">
      <c r="A214" s="78" t="s">
        <v>118</v>
      </c>
      <c r="B214" s="79" t="s">
        <v>110</v>
      </c>
      <c r="C214" s="79" t="s">
        <v>218</v>
      </c>
      <c r="D214" s="79" t="s">
        <v>112</v>
      </c>
      <c r="E214" s="79" t="s">
        <v>110</v>
      </c>
      <c r="F214" s="79" t="s">
        <v>119</v>
      </c>
      <c r="G214" s="79"/>
      <c r="H214" s="79"/>
      <c r="I214" s="79"/>
      <c r="J214" s="79"/>
      <c r="K214" s="80">
        <v>313663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313663</v>
      </c>
      <c r="Y214" s="80">
        <v>313663</v>
      </c>
      <c r="Z214" s="80">
        <v>313663</v>
      </c>
      <c r="AA214" s="80">
        <v>0</v>
      </c>
      <c r="AB214" s="81">
        <v>1</v>
      </c>
      <c r="AC214" s="80">
        <v>0</v>
      </c>
      <c r="AD214" s="81">
        <v>0</v>
      </c>
      <c r="AE214" s="80">
        <v>0</v>
      </c>
    </row>
    <row r="215" spans="1:31" ht="12.75" outlineLevel="5">
      <c r="A215" s="78" t="s">
        <v>120</v>
      </c>
      <c r="B215" s="79" t="s">
        <v>121</v>
      </c>
      <c r="C215" s="79" t="s">
        <v>218</v>
      </c>
      <c r="D215" s="79" t="s">
        <v>219</v>
      </c>
      <c r="E215" s="79" t="s">
        <v>163</v>
      </c>
      <c r="F215" s="79" t="s">
        <v>119</v>
      </c>
      <c r="G215" s="79"/>
      <c r="H215" s="79"/>
      <c r="I215" s="79"/>
      <c r="J215" s="79"/>
      <c r="K215" s="82">
        <v>95000</v>
      </c>
      <c r="L215" s="82">
        <v>0</v>
      </c>
      <c r="M215" s="82">
        <v>0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0</v>
      </c>
      <c r="T215" s="82">
        <v>0</v>
      </c>
      <c r="U215" s="82">
        <v>0</v>
      </c>
      <c r="V215" s="82">
        <v>0</v>
      </c>
      <c r="W215" s="82">
        <v>0</v>
      </c>
      <c r="X215" s="82">
        <v>95000</v>
      </c>
      <c r="Y215" s="82">
        <v>95000</v>
      </c>
      <c r="Z215" s="82">
        <v>95000</v>
      </c>
      <c r="AA215" s="82">
        <v>0</v>
      </c>
      <c r="AB215" s="83">
        <v>1</v>
      </c>
      <c r="AC215" s="82">
        <v>0</v>
      </c>
      <c r="AD215" s="83">
        <v>0</v>
      </c>
      <c r="AE215" s="82">
        <v>0</v>
      </c>
    </row>
    <row r="216" spans="1:31" ht="12.75" outlineLevel="6">
      <c r="A216" s="78" t="s">
        <v>164</v>
      </c>
      <c r="B216" s="79" t="s">
        <v>110</v>
      </c>
      <c r="C216" s="79" t="s">
        <v>218</v>
      </c>
      <c r="D216" s="79" t="s">
        <v>112</v>
      </c>
      <c r="E216" s="79" t="s">
        <v>163</v>
      </c>
      <c r="F216" s="79" t="s">
        <v>119</v>
      </c>
      <c r="G216" s="79"/>
      <c r="H216" s="79"/>
      <c r="I216" s="79"/>
      <c r="J216" s="79"/>
      <c r="K216" s="80">
        <v>95000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95000</v>
      </c>
      <c r="Y216" s="80">
        <v>95000</v>
      </c>
      <c r="Z216" s="80">
        <v>95000</v>
      </c>
      <c r="AA216" s="80">
        <v>0</v>
      </c>
      <c r="AB216" s="81">
        <v>1</v>
      </c>
      <c r="AC216" s="80">
        <v>0</v>
      </c>
      <c r="AD216" s="81">
        <v>0</v>
      </c>
      <c r="AE216" s="80">
        <v>0</v>
      </c>
    </row>
    <row r="217" spans="1:31" ht="38.25" outlineLevel="7">
      <c r="A217" s="78" t="s">
        <v>220</v>
      </c>
      <c r="B217" s="79" t="s">
        <v>110</v>
      </c>
      <c r="C217" s="79" t="s">
        <v>218</v>
      </c>
      <c r="D217" s="79" t="s">
        <v>219</v>
      </c>
      <c r="E217" s="79" t="s">
        <v>163</v>
      </c>
      <c r="F217" s="79" t="s">
        <v>119</v>
      </c>
      <c r="G217" s="79"/>
      <c r="H217" s="79"/>
      <c r="I217" s="79"/>
      <c r="J217" s="79"/>
      <c r="K217" s="80">
        <v>95000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95000</v>
      </c>
      <c r="Y217" s="80">
        <v>95000</v>
      </c>
      <c r="Z217" s="80">
        <v>95000</v>
      </c>
      <c r="AA217" s="80">
        <v>0</v>
      </c>
      <c r="AB217" s="81">
        <v>1</v>
      </c>
      <c r="AC217" s="80">
        <v>0</v>
      </c>
      <c r="AD217" s="81">
        <v>0</v>
      </c>
      <c r="AE217" s="80">
        <v>0</v>
      </c>
    </row>
    <row r="218" spans="1:31" ht="12.75" outlineLevel="5">
      <c r="A218" s="78" t="s">
        <v>120</v>
      </c>
      <c r="B218" s="79" t="s">
        <v>121</v>
      </c>
      <c r="C218" s="79" t="s">
        <v>218</v>
      </c>
      <c r="D218" s="79" t="s">
        <v>221</v>
      </c>
      <c r="E218" s="79" t="s">
        <v>163</v>
      </c>
      <c r="F218" s="79" t="s">
        <v>119</v>
      </c>
      <c r="G218" s="79"/>
      <c r="H218" s="79"/>
      <c r="I218" s="79"/>
      <c r="J218" s="79"/>
      <c r="K218" s="82">
        <v>218663</v>
      </c>
      <c r="L218" s="82">
        <v>0</v>
      </c>
      <c r="M218" s="82">
        <v>0</v>
      </c>
      <c r="N218" s="82">
        <v>0</v>
      </c>
      <c r="O218" s="82">
        <v>0</v>
      </c>
      <c r="P218" s="82">
        <v>0</v>
      </c>
      <c r="Q218" s="82">
        <v>0</v>
      </c>
      <c r="R218" s="82">
        <v>0</v>
      </c>
      <c r="S218" s="82">
        <v>0</v>
      </c>
      <c r="T218" s="82">
        <v>0</v>
      </c>
      <c r="U218" s="82">
        <v>0</v>
      </c>
      <c r="V218" s="82">
        <v>0</v>
      </c>
      <c r="W218" s="82">
        <v>0</v>
      </c>
      <c r="X218" s="82">
        <v>218663</v>
      </c>
      <c r="Y218" s="82">
        <v>218663</v>
      </c>
      <c r="Z218" s="82">
        <v>218663</v>
      </c>
      <c r="AA218" s="82">
        <v>0</v>
      </c>
      <c r="AB218" s="83">
        <v>1</v>
      </c>
      <c r="AC218" s="82">
        <v>0</v>
      </c>
      <c r="AD218" s="83">
        <v>0</v>
      </c>
      <c r="AE218" s="82">
        <v>0</v>
      </c>
    </row>
    <row r="219" spans="1:31" ht="12.75" outlineLevel="6">
      <c r="A219" s="78" t="s">
        <v>164</v>
      </c>
      <c r="B219" s="79" t="s">
        <v>110</v>
      </c>
      <c r="C219" s="79" t="s">
        <v>218</v>
      </c>
      <c r="D219" s="79" t="s">
        <v>112</v>
      </c>
      <c r="E219" s="79" t="s">
        <v>163</v>
      </c>
      <c r="F219" s="79" t="s">
        <v>119</v>
      </c>
      <c r="G219" s="79"/>
      <c r="H219" s="79"/>
      <c r="I219" s="79"/>
      <c r="J219" s="79"/>
      <c r="K219" s="80">
        <v>218663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218663</v>
      </c>
      <c r="Y219" s="80">
        <v>218663</v>
      </c>
      <c r="Z219" s="80">
        <v>218663</v>
      </c>
      <c r="AA219" s="80">
        <v>0</v>
      </c>
      <c r="AB219" s="81">
        <v>1</v>
      </c>
      <c r="AC219" s="80">
        <v>0</v>
      </c>
      <c r="AD219" s="81">
        <v>0</v>
      </c>
      <c r="AE219" s="80">
        <v>0</v>
      </c>
    </row>
    <row r="220" spans="1:31" ht="25.5" outlineLevel="7">
      <c r="A220" s="78" t="s">
        <v>222</v>
      </c>
      <c r="B220" s="79" t="s">
        <v>110</v>
      </c>
      <c r="C220" s="79" t="s">
        <v>218</v>
      </c>
      <c r="D220" s="79" t="s">
        <v>221</v>
      </c>
      <c r="E220" s="79" t="s">
        <v>163</v>
      </c>
      <c r="F220" s="79" t="s">
        <v>119</v>
      </c>
      <c r="G220" s="79"/>
      <c r="H220" s="79"/>
      <c r="I220" s="79"/>
      <c r="J220" s="79"/>
      <c r="K220" s="80">
        <v>218663</v>
      </c>
      <c r="L220" s="80">
        <v>0</v>
      </c>
      <c r="M220" s="80">
        <v>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218663</v>
      </c>
      <c r="Y220" s="80">
        <v>218663</v>
      </c>
      <c r="Z220" s="80">
        <v>218663</v>
      </c>
      <c r="AA220" s="80">
        <v>0</v>
      </c>
      <c r="AB220" s="81">
        <v>1</v>
      </c>
      <c r="AC220" s="80">
        <v>0</v>
      </c>
      <c r="AD220" s="81">
        <v>0</v>
      </c>
      <c r="AE220" s="80">
        <v>0</v>
      </c>
    </row>
    <row r="221" spans="1:31" ht="76.5" outlineLevel="3">
      <c r="A221" s="78" t="s">
        <v>223</v>
      </c>
      <c r="B221" s="79" t="s">
        <v>110</v>
      </c>
      <c r="C221" s="79" t="s">
        <v>218</v>
      </c>
      <c r="D221" s="79" t="s">
        <v>112</v>
      </c>
      <c r="E221" s="79" t="s">
        <v>110</v>
      </c>
      <c r="F221" s="79" t="s">
        <v>110</v>
      </c>
      <c r="G221" s="79" t="s">
        <v>224</v>
      </c>
      <c r="H221" s="79"/>
      <c r="I221" s="79"/>
      <c r="J221" s="79"/>
      <c r="K221" s="80">
        <v>1221205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1221205</v>
      </c>
      <c r="Y221" s="80">
        <v>1221205</v>
      </c>
      <c r="Z221" s="80">
        <v>1221205</v>
      </c>
      <c r="AA221" s="80">
        <v>0</v>
      </c>
      <c r="AB221" s="81">
        <v>1</v>
      </c>
      <c r="AC221" s="80">
        <v>0</v>
      </c>
      <c r="AD221" s="81">
        <v>0</v>
      </c>
      <c r="AE221" s="80">
        <v>0</v>
      </c>
    </row>
    <row r="222" spans="1:31" ht="25.5" outlineLevel="4">
      <c r="A222" s="78" t="s">
        <v>151</v>
      </c>
      <c r="B222" s="79" t="s">
        <v>110</v>
      </c>
      <c r="C222" s="79" t="s">
        <v>218</v>
      </c>
      <c r="D222" s="79" t="s">
        <v>112</v>
      </c>
      <c r="E222" s="79" t="s">
        <v>110</v>
      </c>
      <c r="F222" s="79" t="s">
        <v>152</v>
      </c>
      <c r="G222" s="79" t="s">
        <v>224</v>
      </c>
      <c r="H222" s="79"/>
      <c r="I222" s="79"/>
      <c r="J222" s="79"/>
      <c r="K222" s="80">
        <v>81486</v>
      </c>
      <c r="L222" s="80">
        <v>0</v>
      </c>
      <c r="M222" s="80">
        <v>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81486</v>
      </c>
      <c r="Y222" s="80">
        <v>81486</v>
      </c>
      <c r="Z222" s="80">
        <v>81486</v>
      </c>
      <c r="AA222" s="80">
        <v>0</v>
      </c>
      <c r="AB222" s="81">
        <v>1</v>
      </c>
      <c r="AC222" s="80">
        <v>0</v>
      </c>
      <c r="AD222" s="81">
        <v>0</v>
      </c>
      <c r="AE222" s="80">
        <v>0</v>
      </c>
    </row>
    <row r="223" spans="1:31" ht="25.5" outlineLevel="5">
      <c r="A223" s="78" t="s">
        <v>153</v>
      </c>
      <c r="B223" s="79" t="s">
        <v>121</v>
      </c>
      <c r="C223" s="79" t="s">
        <v>218</v>
      </c>
      <c r="D223" s="79" t="s">
        <v>225</v>
      </c>
      <c r="E223" s="79" t="s">
        <v>163</v>
      </c>
      <c r="F223" s="79" t="s">
        <v>152</v>
      </c>
      <c r="G223" s="79" t="s">
        <v>224</v>
      </c>
      <c r="H223" s="79"/>
      <c r="I223" s="79"/>
      <c r="J223" s="79"/>
      <c r="K223" s="82">
        <v>81486</v>
      </c>
      <c r="L223" s="82">
        <v>0</v>
      </c>
      <c r="M223" s="82">
        <v>0</v>
      </c>
      <c r="N223" s="82">
        <v>0</v>
      </c>
      <c r="O223" s="82">
        <v>0</v>
      </c>
      <c r="P223" s="82">
        <v>0</v>
      </c>
      <c r="Q223" s="82">
        <v>0</v>
      </c>
      <c r="R223" s="82">
        <v>0</v>
      </c>
      <c r="S223" s="82">
        <v>0</v>
      </c>
      <c r="T223" s="82">
        <v>0</v>
      </c>
      <c r="U223" s="82">
        <v>0</v>
      </c>
      <c r="V223" s="82">
        <v>0</v>
      </c>
      <c r="W223" s="82">
        <v>0</v>
      </c>
      <c r="X223" s="82">
        <v>81486</v>
      </c>
      <c r="Y223" s="82">
        <v>81486</v>
      </c>
      <c r="Z223" s="82">
        <v>81486</v>
      </c>
      <c r="AA223" s="82">
        <v>0</v>
      </c>
      <c r="AB223" s="83">
        <v>1</v>
      </c>
      <c r="AC223" s="82">
        <v>0</v>
      </c>
      <c r="AD223" s="83">
        <v>0</v>
      </c>
      <c r="AE223" s="82">
        <v>0</v>
      </c>
    </row>
    <row r="224" spans="1:31" ht="12.75" outlineLevel="6">
      <c r="A224" s="78" t="s">
        <v>164</v>
      </c>
      <c r="B224" s="79" t="s">
        <v>110</v>
      </c>
      <c r="C224" s="79" t="s">
        <v>218</v>
      </c>
      <c r="D224" s="79" t="s">
        <v>112</v>
      </c>
      <c r="E224" s="79" t="s">
        <v>163</v>
      </c>
      <c r="F224" s="79" t="s">
        <v>152</v>
      </c>
      <c r="G224" s="79" t="s">
        <v>224</v>
      </c>
      <c r="H224" s="79"/>
      <c r="I224" s="79"/>
      <c r="J224" s="79"/>
      <c r="K224" s="80">
        <v>81486</v>
      </c>
      <c r="L224" s="80">
        <v>0</v>
      </c>
      <c r="M224" s="80">
        <v>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81486</v>
      </c>
      <c r="Y224" s="80">
        <v>81486</v>
      </c>
      <c r="Z224" s="80">
        <v>81486</v>
      </c>
      <c r="AA224" s="80">
        <v>0</v>
      </c>
      <c r="AB224" s="81">
        <v>1</v>
      </c>
      <c r="AC224" s="80">
        <v>0</v>
      </c>
      <c r="AD224" s="81">
        <v>0</v>
      </c>
      <c r="AE224" s="80">
        <v>0</v>
      </c>
    </row>
    <row r="225" spans="1:31" ht="102" outlineLevel="7">
      <c r="A225" s="78" t="s">
        <v>226</v>
      </c>
      <c r="B225" s="79" t="s">
        <v>110</v>
      </c>
      <c r="C225" s="79" t="s">
        <v>218</v>
      </c>
      <c r="D225" s="79" t="s">
        <v>225</v>
      </c>
      <c r="E225" s="79" t="s">
        <v>163</v>
      </c>
      <c r="F225" s="79" t="s">
        <v>152</v>
      </c>
      <c r="G225" s="79" t="s">
        <v>224</v>
      </c>
      <c r="H225" s="79"/>
      <c r="I225" s="79"/>
      <c r="J225" s="79"/>
      <c r="K225" s="80">
        <v>81486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81486</v>
      </c>
      <c r="Y225" s="80">
        <v>81486</v>
      </c>
      <c r="Z225" s="80">
        <v>81486</v>
      </c>
      <c r="AA225" s="80">
        <v>0</v>
      </c>
      <c r="AB225" s="81">
        <v>1</v>
      </c>
      <c r="AC225" s="80">
        <v>0</v>
      </c>
      <c r="AD225" s="81">
        <v>0</v>
      </c>
      <c r="AE225" s="80">
        <v>0</v>
      </c>
    </row>
    <row r="226" spans="1:31" ht="12.75" outlineLevel="4">
      <c r="A226" s="78" t="s">
        <v>118</v>
      </c>
      <c r="B226" s="79" t="s">
        <v>110</v>
      </c>
      <c r="C226" s="79" t="s">
        <v>218</v>
      </c>
      <c r="D226" s="79" t="s">
        <v>112</v>
      </c>
      <c r="E226" s="79" t="s">
        <v>110</v>
      </c>
      <c r="F226" s="79" t="s">
        <v>119</v>
      </c>
      <c r="G226" s="79" t="s">
        <v>224</v>
      </c>
      <c r="H226" s="79"/>
      <c r="I226" s="79"/>
      <c r="J226" s="79"/>
      <c r="K226" s="80">
        <v>236560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236560</v>
      </c>
      <c r="Y226" s="80">
        <v>236560</v>
      </c>
      <c r="Z226" s="80">
        <v>236560</v>
      </c>
      <c r="AA226" s="80">
        <v>0</v>
      </c>
      <c r="AB226" s="81">
        <v>1</v>
      </c>
      <c r="AC226" s="80">
        <v>0</v>
      </c>
      <c r="AD226" s="81">
        <v>0</v>
      </c>
      <c r="AE226" s="80">
        <v>0</v>
      </c>
    </row>
    <row r="227" spans="1:31" ht="12.75" outlineLevel="5">
      <c r="A227" s="78" t="s">
        <v>120</v>
      </c>
      <c r="B227" s="79" t="s">
        <v>121</v>
      </c>
      <c r="C227" s="79" t="s">
        <v>218</v>
      </c>
      <c r="D227" s="79" t="s">
        <v>225</v>
      </c>
      <c r="E227" s="79" t="s">
        <v>163</v>
      </c>
      <c r="F227" s="79" t="s">
        <v>119</v>
      </c>
      <c r="G227" s="79" t="s">
        <v>224</v>
      </c>
      <c r="H227" s="79"/>
      <c r="I227" s="79"/>
      <c r="J227" s="79"/>
      <c r="K227" s="82">
        <v>236560</v>
      </c>
      <c r="L227" s="82">
        <v>0</v>
      </c>
      <c r="M227" s="82">
        <v>0</v>
      </c>
      <c r="N227" s="82">
        <v>0</v>
      </c>
      <c r="O227" s="82">
        <v>0</v>
      </c>
      <c r="P227" s="82">
        <v>0</v>
      </c>
      <c r="Q227" s="82">
        <v>0</v>
      </c>
      <c r="R227" s="82">
        <v>0</v>
      </c>
      <c r="S227" s="82">
        <v>0</v>
      </c>
      <c r="T227" s="82">
        <v>0</v>
      </c>
      <c r="U227" s="82">
        <v>0</v>
      </c>
      <c r="V227" s="82">
        <v>0</v>
      </c>
      <c r="W227" s="82">
        <v>0</v>
      </c>
      <c r="X227" s="82">
        <v>236560</v>
      </c>
      <c r="Y227" s="82">
        <v>236560</v>
      </c>
      <c r="Z227" s="82">
        <v>236560</v>
      </c>
      <c r="AA227" s="82">
        <v>0</v>
      </c>
      <c r="AB227" s="83">
        <v>1</v>
      </c>
      <c r="AC227" s="82">
        <v>0</v>
      </c>
      <c r="AD227" s="83">
        <v>0</v>
      </c>
      <c r="AE227" s="82">
        <v>0</v>
      </c>
    </row>
    <row r="228" spans="1:31" ht="12.75" outlineLevel="6">
      <c r="A228" s="78" t="s">
        <v>164</v>
      </c>
      <c r="B228" s="79" t="s">
        <v>110</v>
      </c>
      <c r="C228" s="79" t="s">
        <v>218</v>
      </c>
      <c r="D228" s="79" t="s">
        <v>112</v>
      </c>
      <c r="E228" s="79" t="s">
        <v>163</v>
      </c>
      <c r="F228" s="79" t="s">
        <v>119</v>
      </c>
      <c r="G228" s="79" t="s">
        <v>224</v>
      </c>
      <c r="H228" s="79"/>
      <c r="I228" s="79"/>
      <c r="J228" s="79"/>
      <c r="K228" s="80">
        <v>236560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236560</v>
      </c>
      <c r="Y228" s="80">
        <v>236560</v>
      </c>
      <c r="Z228" s="80">
        <v>236560</v>
      </c>
      <c r="AA228" s="80">
        <v>0</v>
      </c>
      <c r="AB228" s="81">
        <v>1</v>
      </c>
      <c r="AC228" s="80">
        <v>0</v>
      </c>
      <c r="AD228" s="81">
        <v>0</v>
      </c>
      <c r="AE228" s="80">
        <v>0</v>
      </c>
    </row>
    <row r="229" spans="1:31" ht="102" outlineLevel="7">
      <c r="A229" s="78" t="s">
        <v>226</v>
      </c>
      <c r="B229" s="79" t="s">
        <v>110</v>
      </c>
      <c r="C229" s="79" t="s">
        <v>218</v>
      </c>
      <c r="D229" s="79" t="s">
        <v>225</v>
      </c>
      <c r="E229" s="79" t="s">
        <v>163</v>
      </c>
      <c r="F229" s="79" t="s">
        <v>119</v>
      </c>
      <c r="G229" s="79" t="s">
        <v>224</v>
      </c>
      <c r="H229" s="79"/>
      <c r="I229" s="79"/>
      <c r="J229" s="79"/>
      <c r="K229" s="80">
        <v>236560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236560</v>
      </c>
      <c r="Y229" s="80">
        <v>236560</v>
      </c>
      <c r="Z229" s="80">
        <v>236560</v>
      </c>
      <c r="AA229" s="80">
        <v>0</v>
      </c>
      <c r="AB229" s="81">
        <v>1</v>
      </c>
      <c r="AC229" s="80">
        <v>0</v>
      </c>
      <c r="AD229" s="81">
        <v>0</v>
      </c>
      <c r="AE229" s="80">
        <v>0</v>
      </c>
    </row>
    <row r="230" spans="1:31" ht="38.25" outlineLevel="4">
      <c r="A230" s="78" t="s">
        <v>227</v>
      </c>
      <c r="B230" s="79" t="s">
        <v>110</v>
      </c>
      <c r="C230" s="79" t="s">
        <v>218</v>
      </c>
      <c r="D230" s="79" t="s">
        <v>112</v>
      </c>
      <c r="E230" s="79" t="s">
        <v>110</v>
      </c>
      <c r="F230" s="79" t="s">
        <v>228</v>
      </c>
      <c r="G230" s="79" t="s">
        <v>224</v>
      </c>
      <c r="H230" s="79"/>
      <c r="I230" s="79"/>
      <c r="J230" s="79"/>
      <c r="K230" s="80">
        <v>903159</v>
      </c>
      <c r="L230" s="80">
        <v>0</v>
      </c>
      <c r="M230" s="80">
        <v>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903159</v>
      </c>
      <c r="Y230" s="80">
        <v>903159</v>
      </c>
      <c r="Z230" s="80">
        <v>903159</v>
      </c>
      <c r="AA230" s="80">
        <v>0</v>
      </c>
      <c r="AB230" s="81">
        <v>1</v>
      </c>
      <c r="AC230" s="80">
        <v>0</v>
      </c>
      <c r="AD230" s="81">
        <v>0</v>
      </c>
      <c r="AE230" s="80">
        <v>0</v>
      </c>
    </row>
    <row r="231" spans="1:31" ht="38.25" outlineLevel="5">
      <c r="A231" s="78" t="s">
        <v>229</v>
      </c>
      <c r="B231" s="79" t="s">
        <v>121</v>
      </c>
      <c r="C231" s="79" t="s">
        <v>218</v>
      </c>
      <c r="D231" s="79" t="s">
        <v>225</v>
      </c>
      <c r="E231" s="79" t="s">
        <v>230</v>
      </c>
      <c r="F231" s="79" t="s">
        <v>228</v>
      </c>
      <c r="G231" s="79" t="s">
        <v>224</v>
      </c>
      <c r="H231" s="79"/>
      <c r="I231" s="79"/>
      <c r="J231" s="79"/>
      <c r="K231" s="82">
        <v>903159</v>
      </c>
      <c r="L231" s="82">
        <v>0</v>
      </c>
      <c r="M231" s="82">
        <v>0</v>
      </c>
      <c r="N231" s="82">
        <v>0</v>
      </c>
      <c r="O231" s="82">
        <v>0</v>
      </c>
      <c r="P231" s="82">
        <v>0</v>
      </c>
      <c r="Q231" s="82">
        <v>0</v>
      </c>
      <c r="R231" s="82">
        <v>0</v>
      </c>
      <c r="S231" s="82">
        <v>0</v>
      </c>
      <c r="T231" s="82">
        <v>0</v>
      </c>
      <c r="U231" s="82">
        <v>0</v>
      </c>
      <c r="V231" s="82">
        <v>0</v>
      </c>
      <c r="W231" s="82">
        <v>0</v>
      </c>
      <c r="X231" s="82">
        <v>903159</v>
      </c>
      <c r="Y231" s="82">
        <v>903159</v>
      </c>
      <c r="Z231" s="82">
        <v>903159</v>
      </c>
      <c r="AA231" s="82">
        <v>0</v>
      </c>
      <c r="AB231" s="83">
        <v>1</v>
      </c>
      <c r="AC231" s="82">
        <v>0</v>
      </c>
      <c r="AD231" s="83">
        <v>0</v>
      </c>
      <c r="AE231" s="82">
        <v>0</v>
      </c>
    </row>
    <row r="232" spans="1:31" ht="51" outlineLevel="6">
      <c r="A232" s="78" t="s">
        <v>231</v>
      </c>
      <c r="B232" s="79" t="s">
        <v>110</v>
      </c>
      <c r="C232" s="79" t="s">
        <v>218</v>
      </c>
      <c r="D232" s="79" t="s">
        <v>112</v>
      </c>
      <c r="E232" s="79" t="s">
        <v>230</v>
      </c>
      <c r="F232" s="79" t="s">
        <v>228</v>
      </c>
      <c r="G232" s="79" t="s">
        <v>224</v>
      </c>
      <c r="H232" s="79"/>
      <c r="I232" s="79"/>
      <c r="J232" s="79"/>
      <c r="K232" s="80">
        <v>903159</v>
      </c>
      <c r="L232" s="80">
        <v>0</v>
      </c>
      <c r="M232" s="80">
        <v>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903159</v>
      </c>
      <c r="Y232" s="80">
        <v>903159</v>
      </c>
      <c r="Z232" s="80">
        <v>903159</v>
      </c>
      <c r="AA232" s="80">
        <v>0</v>
      </c>
      <c r="AB232" s="81">
        <v>1</v>
      </c>
      <c r="AC232" s="80">
        <v>0</v>
      </c>
      <c r="AD232" s="81">
        <v>0</v>
      </c>
      <c r="AE232" s="80">
        <v>0</v>
      </c>
    </row>
    <row r="233" spans="1:31" ht="102" outlineLevel="7">
      <c r="A233" s="78" t="s">
        <v>226</v>
      </c>
      <c r="B233" s="79" t="s">
        <v>110</v>
      </c>
      <c r="C233" s="79" t="s">
        <v>218</v>
      </c>
      <c r="D233" s="79" t="s">
        <v>225</v>
      </c>
      <c r="E233" s="79" t="s">
        <v>230</v>
      </c>
      <c r="F233" s="79" t="s">
        <v>228</v>
      </c>
      <c r="G233" s="79" t="s">
        <v>224</v>
      </c>
      <c r="H233" s="79"/>
      <c r="I233" s="79"/>
      <c r="J233" s="79"/>
      <c r="K233" s="80">
        <v>903159</v>
      </c>
      <c r="L233" s="80">
        <v>0</v>
      </c>
      <c r="M233" s="80">
        <v>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903159</v>
      </c>
      <c r="Y233" s="80">
        <v>903159</v>
      </c>
      <c r="Z233" s="80">
        <v>903159</v>
      </c>
      <c r="AA233" s="80">
        <v>0</v>
      </c>
      <c r="AB233" s="81">
        <v>1</v>
      </c>
      <c r="AC233" s="80">
        <v>0</v>
      </c>
      <c r="AD233" s="81">
        <v>0</v>
      </c>
      <c r="AE233" s="80">
        <v>0</v>
      </c>
    </row>
    <row r="234" spans="1:31" ht="12.75" outlineLevel="1">
      <c r="A234" s="78" t="s">
        <v>232</v>
      </c>
      <c r="B234" s="79" t="s">
        <v>110</v>
      </c>
      <c r="C234" s="79" t="s">
        <v>233</v>
      </c>
      <c r="D234" s="79" t="s">
        <v>112</v>
      </c>
      <c r="E234" s="79" t="s">
        <v>110</v>
      </c>
      <c r="F234" s="79" t="s">
        <v>110</v>
      </c>
      <c r="G234" s="79"/>
      <c r="H234" s="79"/>
      <c r="I234" s="79"/>
      <c r="J234" s="79"/>
      <c r="K234" s="80">
        <v>56137817.77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56137817.77</v>
      </c>
      <c r="Y234" s="80">
        <v>56137817.77</v>
      </c>
      <c r="Z234" s="80">
        <v>56137817.77</v>
      </c>
      <c r="AA234" s="80">
        <v>0</v>
      </c>
      <c r="AB234" s="81">
        <v>1</v>
      </c>
      <c r="AC234" s="80">
        <v>0</v>
      </c>
      <c r="AD234" s="81">
        <v>0</v>
      </c>
      <c r="AE234" s="80">
        <v>0</v>
      </c>
    </row>
    <row r="235" spans="1:31" ht="12.75" outlineLevel="2">
      <c r="A235" s="78" t="s">
        <v>234</v>
      </c>
      <c r="B235" s="79" t="s">
        <v>110</v>
      </c>
      <c r="C235" s="79" t="s">
        <v>235</v>
      </c>
      <c r="D235" s="79" t="s">
        <v>112</v>
      </c>
      <c r="E235" s="79" t="s">
        <v>110</v>
      </c>
      <c r="F235" s="79" t="s">
        <v>110</v>
      </c>
      <c r="G235" s="79"/>
      <c r="H235" s="79"/>
      <c r="I235" s="79"/>
      <c r="J235" s="79"/>
      <c r="K235" s="80">
        <v>1933793</v>
      </c>
      <c r="L235" s="80">
        <v>0</v>
      </c>
      <c r="M235" s="80">
        <v>0</v>
      </c>
      <c r="N235" s="80">
        <v>0</v>
      </c>
      <c r="O235" s="80">
        <v>0</v>
      </c>
      <c r="P235" s="80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1933793</v>
      </c>
      <c r="Y235" s="80">
        <v>1933793</v>
      </c>
      <c r="Z235" s="80">
        <v>1933793</v>
      </c>
      <c r="AA235" s="80">
        <v>0</v>
      </c>
      <c r="AB235" s="81">
        <v>1</v>
      </c>
      <c r="AC235" s="80">
        <v>0</v>
      </c>
      <c r="AD235" s="81">
        <v>0</v>
      </c>
      <c r="AE235" s="80">
        <v>0</v>
      </c>
    </row>
    <row r="236" spans="1:31" ht="12.75" outlineLevel="3">
      <c r="A236" s="78" t="s">
        <v>117</v>
      </c>
      <c r="B236" s="79" t="s">
        <v>110</v>
      </c>
      <c r="C236" s="79" t="s">
        <v>235</v>
      </c>
      <c r="D236" s="79" t="s">
        <v>112</v>
      </c>
      <c r="E236" s="79" t="s">
        <v>110</v>
      </c>
      <c r="F236" s="79" t="s">
        <v>110</v>
      </c>
      <c r="G236" s="79"/>
      <c r="H236" s="79"/>
      <c r="I236" s="79"/>
      <c r="J236" s="79"/>
      <c r="K236" s="80">
        <v>377693</v>
      </c>
      <c r="L236" s="80">
        <v>0</v>
      </c>
      <c r="M236" s="80">
        <v>0</v>
      </c>
      <c r="N236" s="80">
        <v>0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377693</v>
      </c>
      <c r="Y236" s="80">
        <v>377693</v>
      </c>
      <c r="Z236" s="80">
        <v>377693</v>
      </c>
      <c r="AA236" s="80">
        <v>0</v>
      </c>
      <c r="AB236" s="81">
        <v>1</v>
      </c>
      <c r="AC236" s="80">
        <v>0</v>
      </c>
      <c r="AD236" s="81">
        <v>0</v>
      </c>
      <c r="AE236" s="80">
        <v>0</v>
      </c>
    </row>
    <row r="237" spans="1:31" ht="25.5" outlineLevel="4">
      <c r="A237" s="78" t="s">
        <v>151</v>
      </c>
      <c r="B237" s="79" t="s">
        <v>110</v>
      </c>
      <c r="C237" s="79" t="s">
        <v>235</v>
      </c>
      <c r="D237" s="79" t="s">
        <v>112</v>
      </c>
      <c r="E237" s="79" t="s">
        <v>110</v>
      </c>
      <c r="F237" s="79" t="s">
        <v>152</v>
      </c>
      <c r="G237" s="79"/>
      <c r="H237" s="79"/>
      <c r="I237" s="79"/>
      <c r="J237" s="79"/>
      <c r="K237" s="80">
        <v>199600</v>
      </c>
      <c r="L237" s="80">
        <v>0</v>
      </c>
      <c r="M237" s="80">
        <v>0</v>
      </c>
      <c r="N237" s="80">
        <v>0</v>
      </c>
      <c r="O237" s="80">
        <v>0</v>
      </c>
      <c r="P237" s="80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199600</v>
      </c>
      <c r="Y237" s="80">
        <v>199600</v>
      </c>
      <c r="Z237" s="80">
        <v>199600</v>
      </c>
      <c r="AA237" s="80">
        <v>0</v>
      </c>
      <c r="AB237" s="81">
        <v>1</v>
      </c>
      <c r="AC237" s="80">
        <v>0</v>
      </c>
      <c r="AD237" s="81">
        <v>0</v>
      </c>
      <c r="AE237" s="80">
        <v>0</v>
      </c>
    </row>
    <row r="238" spans="1:31" ht="25.5" outlineLevel="5">
      <c r="A238" s="78" t="s">
        <v>153</v>
      </c>
      <c r="B238" s="79" t="s">
        <v>121</v>
      </c>
      <c r="C238" s="79" t="s">
        <v>235</v>
      </c>
      <c r="D238" s="79" t="s">
        <v>236</v>
      </c>
      <c r="E238" s="79" t="s">
        <v>163</v>
      </c>
      <c r="F238" s="79" t="s">
        <v>152</v>
      </c>
      <c r="G238" s="79"/>
      <c r="H238" s="79"/>
      <c r="I238" s="79"/>
      <c r="J238" s="79"/>
      <c r="K238" s="82">
        <v>199600</v>
      </c>
      <c r="L238" s="82">
        <v>0</v>
      </c>
      <c r="M238" s="82">
        <v>0</v>
      </c>
      <c r="N238" s="82">
        <v>0</v>
      </c>
      <c r="O238" s="82">
        <v>0</v>
      </c>
      <c r="P238" s="82">
        <v>0</v>
      </c>
      <c r="Q238" s="82">
        <v>0</v>
      </c>
      <c r="R238" s="82">
        <v>0</v>
      </c>
      <c r="S238" s="82">
        <v>0</v>
      </c>
      <c r="T238" s="82">
        <v>0</v>
      </c>
      <c r="U238" s="82">
        <v>0</v>
      </c>
      <c r="V238" s="82">
        <v>0</v>
      </c>
      <c r="W238" s="82">
        <v>0</v>
      </c>
      <c r="X238" s="82">
        <v>199600</v>
      </c>
      <c r="Y238" s="82">
        <v>199600</v>
      </c>
      <c r="Z238" s="82">
        <v>199600</v>
      </c>
      <c r="AA238" s="82">
        <v>0</v>
      </c>
      <c r="AB238" s="83">
        <v>1</v>
      </c>
      <c r="AC238" s="82">
        <v>0</v>
      </c>
      <c r="AD238" s="83">
        <v>0</v>
      </c>
      <c r="AE238" s="82">
        <v>0</v>
      </c>
    </row>
    <row r="239" spans="1:31" ht="12.75" outlineLevel="6">
      <c r="A239" s="78" t="s">
        <v>164</v>
      </c>
      <c r="B239" s="79" t="s">
        <v>110</v>
      </c>
      <c r="C239" s="79" t="s">
        <v>235</v>
      </c>
      <c r="D239" s="79" t="s">
        <v>112</v>
      </c>
      <c r="E239" s="79" t="s">
        <v>163</v>
      </c>
      <c r="F239" s="79" t="s">
        <v>152</v>
      </c>
      <c r="G239" s="79"/>
      <c r="H239" s="79"/>
      <c r="I239" s="79"/>
      <c r="J239" s="79"/>
      <c r="K239" s="80">
        <v>199600</v>
      </c>
      <c r="L239" s="80">
        <v>0</v>
      </c>
      <c r="M239" s="80">
        <v>0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0</v>
      </c>
      <c r="T239" s="80">
        <v>0</v>
      </c>
      <c r="U239" s="80">
        <v>0</v>
      </c>
      <c r="V239" s="80">
        <v>0</v>
      </c>
      <c r="W239" s="80">
        <v>0</v>
      </c>
      <c r="X239" s="80">
        <v>199600</v>
      </c>
      <c r="Y239" s="80">
        <v>199600</v>
      </c>
      <c r="Z239" s="80">
        <v>199600</v>
      </c>
      <c r="AA239" s="80">
        <v>0</v>
      </c>
      <c r="AB239" s="81">
        <v>1</v>
      </c>
      <c r="AC239" s="80">
        <v>0</v>
      </c>
      <c r="AD239" s="81">
        <v>0</v>
      </c>
      <c r="AE239" s="80">
        <v>0</v>
      </c>
    </row>
    <row r="240" spans="1:31" ht="63.75" outlineLevel="7">
      <c r="A240" s="78" t="s">
        <v>237</v>
      </c>
      <c r="B240" s="79" t="s">
        <v>110</v>
      </c>
      <c r="C240" s="79" t="s">
        <v>235</v>
      </c>
      <c r="D240" s="79" t="s">
        <v>236</v>
      </c>
      <c r="E240" s="79" t="s">
        <v>163</v>
      </c>
      <c r="F240" s="79" t="s">
        <v>152</v>
      </c>
      <c r="G240" s="79"/>
      <c r="H240" s="79"/>
      <c r="I240" s="79"/>
      <c r="J240" s="79"/>
      <c r="K240" s="80">
        <v>199600</v>
      </c>
      <c r="L240" s="80">
        <v>0</v>
      </c>
      <c r="M240" s="80">
        <v>0</v>
      </c>
      <c r="N240" s="80">
        <v>0</v>
      </c>
      <c r="O240" s="80">
        <v>0</v>
      </c>
      <c r="P240" s="80">
        <v>0</v>
      </c>
      <c r="Q240" s="80">
        <v>0</v>
      </c>
      <c r="R240" s="80">
        <v>0</v>
      </c>
      <c r="S240" s="80">
        <v>0</v>
      </c>
      <c r="T240" s="80">
        <v>0</v>
      </c>
      <c r="U240" s="80">
        <v>0</v>
      </c>
      <c r="V240" s="80">
        <v>0</v>
      </c>
      <c r="W240" s="80">
        <v>0</v>
      </c>
      <c r="X240" s="80">
        <v>199600</v>
      </c>
      <c r="Y240" s="80">
        <v>199600</v>
      </c>
      <c r="Z240" s="80">
        <v>199600</v>
      </c>
      <c r="AA240" s="80">
        <v>0</v>
      </c>
      <c r="AB240" s="81">
        <v>1</v>
      </c>
      <c r="AC240" s="80">
        <v>0</v>
      </c>
      <c r="AD240" s="81">
        <v>0</v>
      </c>
      <c r="AE240" s="80">
        <v>0</v>
      </c>
    </row>
    <row r="241" spans="1:31" ht="38.25" outlineLevel="4">
      <c r="A241" s="78" t="s">
        <v>227</v>
      </c>
      <c r="B241" s="79" t="s">
        <v>110</v>
      </c>
      <c r="C241" s="79" t="s">
        <v>235</v>
      </c>
      <c r="D241" s="79" t="s">
        <v>112</v>
      </c>
      <c r="E241" s="79" t="s">
        <v>110</v>
      </c>
      <c r="F241" s="79" t="s">
        <v>228</v>
      </c>
      <c r="G241" s="79"/>
      <c r="H241" s="79"/>
      <c r="I241" s="79"/>
      <c r="J241" s="79"/>
      <c r="K241" s="80">
        <v>178093</v>
      </c>
      <c r="L241" s="80">
        <v>0</v>
      </c>
      <c r="M241" s="80">
        <v>0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178093</v>
      </c>
      <c r="Y241" s="80">
        <v>178093</v>
      </c>
      <c r="Z241" s="80">
        <v>178093</v>
      </c>
      <c r="AA241" s="80">
        <v>0</v>
      </c>
      <c r="AB241" s="81">
        <v>1</v>
      </c>
      <c r="AC241" s="80">
        <v>0</v>
      </c>
      <c r="AD241" s="81">
        <v>0</v>
      </c>
      <c r="AE241" s="80">
        <v>0</v>
      </c>
    </row>
    <row r="242" spans="1:31" ht="38.25" outlineLevel="5">
      <c r="A242" s="78" t="s">
        <v>229</v>
      </c>
      <c r="B242" s="79" t="s">
        <v>121</v>
      </c>
      <c r="C242" s="79" t="s">
        <v>235</v>
      </c>
      <c r="D242" s="79" t="s">
        <v>236</v>
      </c>
      <c r="E242" s="79" t="s">
        <v>230</v>
      </c>
      <c r="F242" s="79" t="s">
        <v>228</v>
      </c>
      <c r="G242" s="79"/>
      <c r="H242" s="79"/>
      <c r="I242" s="79"/>
      <c r="J242" s="79"/>
      <c r="K242" s="82">
        <v>178093</v>
      </c>
      <c r="L242" s="82">
        <v>0</v>
      </c>
      <c r="M242" s="82">
        <v>0</v>
      </c>
      <c r="N242" s="82">
        <v>0</v>
      </c>
      <c r="O242" s="82">
        <v>0</v>
      </c>
      <c r="P242" s="82">
        <v>0</v>
      </c>
      <c r="Q242" s="82">
        <v>0</v>
      </c>
      <c r="R242" s="82">
        <v>0</v>
      </c>
      <c r="S242" s="82">
        <v>0</v>
      </c>
      <c r="T242" s="82">
        <v>0</v>
      </c>
      <c r="U242" s="82">
        <v>0</v>
      </c>
      <c r="V242" s="82">
        <v>0</v>
      </c>
      <c r="W242" s="82">
        <v>0</v>
      </c>
      <c r="X242" s="82">
        <v>178093</v>
      </c>
      <c r="Y242" s="82">
        <v>178093</v>
      </c>
      <c r="Z242" s="82">
        <v>178093</v>
      </c>
      <c r="AA242" s="82">
        <v>0</v>
      </c>
      <c r="AB242" s="83">
        <v>1</v>
      </c>
      <c r="AC242" s="82">
        <v>0</v>
      </c>
      <c r="AD242" s="83">
        <v>0</v>
      </c>
      <c r="AE242" s="82">
        <v>0</v>
      </c>
    </row>
    <row r="243" spans="1:31" ht="51" outlineLevel="6">
      <c r="A243" s="78" t="s">
        <v>231</v>
      </c>
      <c r="B243" s="79" t="s">
        <v>110</v>
      </c>
      <c r="C243" s="79" t="s">
        <v>235</v>
      </c>
      <c r="D243" s="79" t="s">
        <v>112</v>
      </c>
      <c r="E243" s="79" t="s">
        <v>230</v>
      </c>
      <c r="F243" s="79" t="s">
        <v>228</v>
      </c>
      <c r="G243" s="79"/>
      <c r="H243" s="79"/>
      <c r="I243" s="79"/>
      <c r="J243" s="79"/>
      <c r="K243" s="80">
        <v>178093</v>
      </c>
      <c r="L243" s="80">
        <v>0</v>
      </c>
      <c r="M243" s="80">
        <v>0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0">
        <v>0</v>
      </c>
      <c r="W243" s="80">
        <v>0</v>
      </c>
      <c r="X243" s="80">
        <v>178093</v>
      </c>
      <c r="Y243" s="80">
        <v>178093</v>
      </c>
      <c r="Z243" s="80">
        <v>178093</v>
      </c>
      <c r="AA243" s="80">
        <v>0</v>
      </c>
      <c r="AB243" s="81">
        <v>1</v>
      </c>
      <c r="AC243" s="80">
        <v>0</v>
      </c>
      <c r="AD243" s="81">
        <v>0</v>
      </c>
      <c r="AE243" s="80">
        <v>0</v>
      </c>
    </row>
    <row r="244" spans="1:31" ht="63.75" outlineLevel="7">
      <c r="A244" s="78" t="s">
        <v>237</v>
      </c>
      <c r="B244" s="79" t="s">
        <v>110</v>
      </c>
      <c r="C244" s="79" t="s">
        <v>235</v>
      </c>
      <c r="D244" s="79" t="s">
        <v>236</v>
      </c>
      <c r="E244" s="79" t="s">
        <v>230</v>
      </c>
      <c r="F244" s="79" t="s">
        <v>228</v>
      </c>
      <c r="G244" s="79"/>
      <c r="H244" s="79"/>
      <c r="I244" s="79"/>
      <c r="J244" s="79"/>
      <c r="K244" s="80">
        <v>178093</v>
      </c>
      <c r="L244" s="80">
        <v>0</v>
      </c>
      <c r="M244" s="80">
        <v>0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178093</v>
      </c>
      <c r="Y244" s="80">
        <v>178093</v>
      </c>
      <c r="Z244" s="80">
        <v>178093</v>
      </c>
      <c r="AA244" s="80">
        <v>0</v>
      </c>
      <c r="AB244" s="81">
        <v>1</v>
      </c>
      <c r="AC244" s="80">
        <v>0</v>
      </c>
      <c r="AD244" s="81">
        <v>0</v>
      </c>
      <c r="AE244" s="80">
        <v>0</v>
      </c>
    </row>
    <row r="245" spans="1:31" ht="12.75" outlineLevel="3">
      <c r="A245" s="78" t="s">
        <v>170</v>
      </c>
      <c r="B245" s="79" t="s">
        <v>110</v>
      </c>
      <c r="C245" s="79" t="s">
        <v>235</v>
      </c>
      <c r="D245" s="79" t="s">
        <v>112</v>
      </c>
      <c r="E245" s="79" t="s">
        <v>110</v>
      </c>
      <c r="F245" s="79" t="s">
        <v>110</v>
      </c>
      <c r="G245" s="79" t="s">
        <v>171</v>
      </c>
      <c r="H245" s="79"/>
      <c r="I245" s="79"/>
      <c r="J245" s="79"/>
      <c r="K245" s="80">
        <v>1556100</v>
      </c>
      <c r="L245" s="80">
        <v>0</v>
      </c>
      <c r="M245" s="80">
        <v>0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1556100</v>
      </c>
      <c r="Y245" s="80">
        <v>1556100</v>
      </c>
      <c r="Z245" s="80">
        <v>1556100</v>
      </c>
      <c r="AA245" s="80">
        <v>0</v>
      </c>
      <c r="AB245" s="81">
        <v>1</v>
      </c>
      <c r="AC245" s="80">
        <v>0</v>
      </c>
      <c r="AD245" s="81">
        <v>0</v>
      </c>
      <c r="AE245" s="80">
        <v>0</v>
      </c>
    </row>
    <row r="246" spans="1:31" ht="12.75" outlineLevel="4">
      <c r="A246" s="78" t="s">
        <v>154</v>
      </c>
      <c r="B246" s="79" t="s">
        <v>110</v>
      </c>
      <c r="C246" s="79" t="s">
        <v>235</v>
      </c>
      <c r="D246" s="79" t="s">
        <v>112</v>
      </c>
      <c r="E246" s="79" t="s">
        <v>110</v>
      </c>
      <c r="F246" s="79" t="s">
        <v>155</v>
      </c>
      <c r="G246" s="79" t="s">
        <v>171</v>
      </c>
      <c r="H246" s="79"/>
      <c r="I246" s="79"/>
      <c r="J246" s="79"/>
      <c r="K246" s="80">
        <v>1556100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1556100</v>
      </c>
      <c r="Y246" s="80">
        <v>1556100</v>
      </c>
      <c r="Z246" s="80">
        <v>1556100</v>
      </c>
      <c r="AA246" s="80">
        <v>0</v>
      </c>
      <c r="AB246" s="81">
        <v>1</v>
      </c>
      <c r="AC246" s="80">
        <v>0</v>
      </c>
      <c r="AD246" s="81">
        <v>0</v>
      </c>
      <c r="AE246" s="80">
        <v>0</v>
      </c>
    </row>
    <row r="247" spans="1:31" ht="12.75" outlineLevel="5">
      <c r="A247" s="78" t="s">
        <v>156</v>
      </c>
      <c r="B247" s="79" t="s">
        <v>121</v>
      </c>
      <c r="C247" s="79" t="s">
        <v>235</v>
      </c>
      <c r="D247" s="79" t="s">
        <v>238</v>
      </c>
      <c r="E247" s="79" t="s">
        <v>163</v>
      </c>
      <c r="F247" s="79" t="s">
        <v>155</v>
      </c>
      <c r="G247" s="79" t="s">
        <v>171</v>
      </c>
      <c r="H247" s="79"/>
      <c r="I247" s="79"/>
      <c r="J247" s="79"/>
      <c r="K247" s="82">
        <v>1556100</v>
      </c>
      <c r="L247" s="82">
        <v>0</v>
      </c>
      <c r="M247" s="82">
        <v>0</v>
      </c>
      <c r="N247" s="82">
        <v>0</v>
      </c>
      <c r="O247" s="82">
        <v>0</v>
      </c>
      <c r="P247" s="82">
        <v>0</v>
      </c>
      <c r="Q247" s="82">
        <v>0</v>
      </c>
      <c r="R247" s="82">
        <v>0</v>
      </c>
      <c r="S247" s="82">
        <v>0</v>
      </c>
      <c r="T247" s="82">
        <v>0</v>
      </c>
      <c r="U247" s="82">
        <v>0</v>
      </c>
      <c r="V247" s="82">
        <v>0</v>
      </c>
      <c r="W247" s="82">
        <v>0</v>
      </c>
      <c r="X247" s="82">
        <v>1556100</v>
      </c>
      <c r="Y247" s="82">
        <v>1556100</v>
      </c>
      <c r="Z247" s="82">
        <v>1556100</v>
      </c>
      <c r="AA247" s="82">
        <v>0</v>
      </c>
      <c r="AB247" s="83">
        <v>1</v>
      </c>
      <c r="AC247" s="82">
        <v>0</v>
      </c>
      <c r="AD247" s="83">
        <v>0</v>
      </c>
      <c r="AE247" s="82">
        <v>0</v>
      </c>
    </row>
    <row r="248" spans="1:31" ht="12.75" outlineLevel="6">
      <c r="A248" s="78" t="s">
        <v>164</v>
      </c>
      <c r="B248" s="79" t="s">
        <v>110</v>
      </c>
      <c r="C248" s="79" t="s">
        <v>235</v>
      </c>
      <c r="D248" s="79" t="s">
        <v>112</v>
      </c>
      <c r="E248" s="79" t="s">
        <v>163</v>
      </c>
      <c r="F248" s="79" t="s">
        <v>155</v>
      </c>
      <c r="G248" s="79" t="s">
        <v>171</v>
      </c>
      <c r="H248" s="79"/>
      <c r="I248" s="79"/>
      <c r="J248" s="79"/>
      <c r="K248" s="80">
        <v>1556100</v>
      </c>
      <c r="L248" s="80">
        <v>0</v>
      </c>
      <c r="M248" s="80">
        <v>0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1556100</v>
      </c>
      <c r="Y248" s="80">
        <v>1556100</v>
      </c>
      <c r="Z248" s="80">
        <v>1556100</v>
      </c>
      <c r="AA248" s="80">
        <v>0</v>
      </c>
      <c r="AB248" s="81">
        <v>1</v>
      </c>
      <c r="AC248" s="80">
        <v>0</v>
      </c>
      <c r="AD248" s="81">
        <v>0</v>
      </c>
      <c r="AE248" s="80">
        <v>0</v>
      </c>
    </row>
    <row r="249" spans="1:31" ht="51" outlineLevel="7">
      <c r="A249" s="78" t="s">
        <v>239</v>
      </c>
      <c r="B249" s="79" t="s">
        <v>110</v>
      </c>
      <c r="C249" s="79" t="s">
        <v>235</v>
      </c>
      <c r="D249" s="79" t="s">
        <v>238</v>
      </c>
      <c r="E249" s="79" t="s">
        <v>163</v>
      </c>
      <c r="F249" s="79" t="s">
        <v>155</v>
      </c>
      <c r="G249" s="79" t="s">
        <v>171</v>
      </c>
      <c r="H249" s="79"/>
      <c r="I249" s="79"/>
      <c r="J249" s="79"/>
      <c r="K249" s="80">
        <v>1556100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1556100</v>
      </c>
      <c r="Y249" s="80">
        <v>1556100</v>
      </c>
      <c r="Z249" s="80">
        <v>1556100</v>
      </c>
      <c r="AA249" s="80">
        <v>0</v>
      </c>
      <c r="AB249" s="81">
        <v>1</v>
      </c>
      <c r="AC249" s="80">
        <v>0</v>
      </c>
      <c r="AD249" s="81">
        <v>0</v>
      </c>
      <c r="AE249" s="80">
        <v>0</v>
      </c>
    </row>
    <row r="250" spans="1:31" ht="12.75" outlineLevel="2">
      <c r="A250" s="78" t="s">
        <v>240</v>
      </c>
      <c r="B250" s="79" t="s">
        <v>110</v>
      </c>
      <c r="C250" s="79" t="s">
        <v>241</v>
      </c>
      <c r="D250" s="79" t="s">
        <v>112</v>
      </c>
      <c r="E250" s="79" t="s">
        <v>110</v>
      </c>
      <c r="F250" s="79" t="s">
        <v>110</v>
      </c>
      <c r="G250" s="79"/>
      <c r="H250" s="79"/>
      <c r="I250" s="79"/>
      <c r="J250" s="79"/>
      <c r="K250" s="80">
        <v>37352944.92</v>
      </c>
      <c r="L250" s="80">
        <v>0</v>
      </c>
      <c r="M250" s="80">
        <v>0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37352944.92</v>
      </c>
      <c r="Y250" s="80">
        <v>37352944.92</v>
      </c>
      <c r="Z250" s="80">
        <v>37352944.92</v>
      </c>
      <c r="AA250" s="80">
        <v>0</v>
      </c>
      <c r="AB250" s="81">
        <v>1</v>
      </c>
      <c r="AC250" s="80">
        <v>0</v>
      </c>
      <c r="AD250" s="81">
        <v>0</v>
      </c>
      <c r="AE250" s="80">
        <v>0</v>
      </c>
    </row>
    <row r="251" spans="1:31" ht="12.75" outlineLevel="3">
      <c r="A251" s="78" t="s">
        <v>117</v>
      </c>
      <c r="B251" s="79" t="s">
        <v>110</v>
      </c>
      <c r="C251" s="79" t="s">
        <v>241</v>
      </c>
      <c r="D251" s="79" t="s">
        <v>112</v>
      </c>
      <c r="E251" s="79" t="s">
        <v>110</v>
      </c>
      <c r="F251" s="79" t="s">
        <v>110</v>
      </c>
      <c r="G251" s="79"/>
      <c r="H251" s="79"/>
      <c r="I251" s="79"/>
      <c r="J251" s="79"/>
      <c r="K251" s="80">
        <v>2388236.56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2388236.56</v>
      </c>
      <c r="Y251" s="80">
        <v>2388236.56</v>
      </c>
      <c r="Z251" s="80">
        <v>2388236.56</v>
      </c>
      <c r="AA251" s="80">
        <v>0</v>
      </c>
      <c r="AB251" s="81">
        <v>1</v>
      </c>
      <c r="AC251" s="80">
        <v>0</v>
      </c>
      <c r="AD251" s="81">
        <v>0</v>
      </c>
      <c r="AE251" s="80">
        <v>0</v>
      </c>
    </row>
    <row r="252" spans="1:31" ht="12.75" outlineLevel="4">
      <c r="A252" s="78" t="s">
        <v>118</v>
      </c>
      <c r="B252" s="79" t="s">
        <v>110</v>
      </c>
      <c r="C252" s="79" t="s">
        <v>241</v>
      </c>
      <c r="D252" s="79" t="s">
        <v>112</v>
      </c>
      <c r="E252" s="79" t="s">
        <v>110</v>
      </c>
      <c r="F252" s="79" t="s">
        <v>119</v>
      </c>
      <c r="G252" s="79"/>
      <c r="H252" s="79"/>
      <c r="I252" s="79"/>
      <c r="J252" s="79"/>
      <c r="K252" s="80">
        <v>1155806.91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1155806.91</v>
      </c>
      <c r="Y252" s="80">
        <v>1155806.91</v>
      </c>
      <c r="Z252" s="80">
        <v>1155806.91</v>
      </c>
      <c r="AA252" s="80">
        <v>0</v>
      </c>
      <c r="AB252" s="81">
        <v>1</v>
      </c>
      <c r="AC252" s="80">
        <v>0</v>
      </c>
      <c r="AD252" s="81">
        <v>0</v>
      </c>
      <c r="AE252" s="80">
        <v>0</v>
      </c>
    </row>
    <row r="253" spans="1:31" ht="12.75" outlineLevel="5">
      <c r="A253" s="78" t="s">
        <v>120</v>
      </c>
      <c r="B253" s="79" t="s">
        <v>121</v>
      </c>
      <c r="C253" s="79" t="s">
        <v>241</v>
      </c>
      <c r="D253" s="79" t="s">
        <v>242</v>
      </c>
      <c r="E253" s="79" t="s">
        <v>163</v>
      </c>
      <c r="F253" s="79" t="s">
        <v>119</v>
      </c>
      <c r="G253" s="79"/>
      <c r="H253" s="79"/>
      <c r="I253" s="79"/>
      <c r="J253" s="79"/>
      <c r="K253" s="82">
        <v>919885.04</v>
      </c>
      <c r="L253" s="82">
        <v>0</v>
      </c>
      <c r="M253" s="82">
        <v>0</v>
      </c>
      <c r="N253" s="82">
        <v>0</v>
      </c>
      <c r="O253" s="82">
        <v>0</v>
      </c>
      <c r="P253" s="82">
        <v>0</v>
      </c>
      <c r="Q253" s="82">
        <v>0</v>
      </c>
      <c r="R253" s="82">
        <v>0</v>
      </c>
      <c r="S253" s="82">
        <v>0</v>
      </c>
      <c r="T253" s="82">
        <v>0</v>
      </c>
      <c r="U253" s="82">
        <v>0</v>
      </c>
      <c r="V253" s="82">
        <v>0</v>
      </c>
      <c r="W253" s="82">
        <v>0</v>
      </c>
      <c r="X253" s="82">
        <v>919885.04</v>
      </c>
      <c r="Y253" s="82">
        <v>919885.04</v>
      </c>
      <c r="Z253" s="82">
        <v>919885.04</v>
      </c>
      <c r="AA253" s="82">
        <v>0</v>
      </c>
      <c r="AB253" s="83">
        <v>1</v>
      </c>
      <c r="AC253" s="82">
        <v>0</v>
      </c>
      <c r="AD253" s="83">
        <v>0</v>
      </c>
      <c r="AE253" s="82">
        <v>0</v>
      </c>
    </row>
    <row r="254" spans="1:31" ht="12.75" outlineLevel="6">
      <c r="A254" s="78" t="s">
        <v>164</v>
      </c>
      <c r="B254" s="79" t="s">
        <v>110</v>
      </c>
      <c r="C254" s="79" t="s">
        <v>241</v>
      </c>
      <c r="D254" s="79" t="s">
        <v>112</v>
      </c>
      <c r="E254" s="79" t="s">
        <v>163</v>
      </c>
      <c r="F254" s="79" t="s">
        <v>119</v>
      </c>
      <c r="G254" s="79"/>
      <c r="H254" s="79"/>
      <c r="I254" s="79"/>
      <c r="J254" s="79"/>
      <c r="K254" s="80">
        <v>919885.04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919885.04</v>
      </c>
      <c r="Y254" s="80">
        <v>919885.04</v>
      </c>
      <c r="Z254" s="80">
        <v>919885.04</v>
      </c>
      <c r="AA254" s="80">
        <v>0</v>
      </c>
      <c r="AB254" s="81">
        <v>1</v>
      </c>
      <c r="AC254" s="80">
        <v>0</v>
      </c>
      <c r="AD254" s="81">
        <v>0</v>
      </c>
      <c r="AE254" s="80">
        <v>0</v>
      </c>
    </row>
    <row r="255" spans="1:31" ht="51" outlineLevel="7">
      <c r="A255" s="78" t="s">
        <v>243</v>
      </c>
      <c r="B255" s="79" t="s">
        <v>110</v>
      </c>
      <c r="C255" s="79" t="s">
        <v>241</v>
      </c>
      <c r="D255" s="79" t="s">
        <v>242</v>
      </c>
      <c r="E255" s="79" t="s">
        <v>163</v>
      </c>
      <c r="F255" s="79" t="s">
        <v>119</v>
      </c>
      <c r="G255" s="79"/>
      <c r="H255" s="79"/>
      <c r="I255" s="79"/>
      <c r="J255" s="79"/>
      <c r="K255" s="80">
        <v>919885.04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919885.04</v>
      </c>
      <c r="Y255" s="80">
        <v>919885.04</v>
      </c>
      <c r="Z255" s="80">
        <v>919885.04</v>
      </c>
      <c r="AA255" s="80">
        <v>0</v>
      </c>
      <c r="AB255" s="81">
        <v>1</v>
      </c>
      <c r="AC255" s="80">
        <v>0</v>
      </c>
      <c r="AD255" s="81">
        <v>0</v>
      </c>
      <c r="AE255" s="80">
        <v>0</v>
      </c>
    </row>
    <row r="256" spans="1:31" ht="12.75" outlineLevel="5">
      <c r="A256" s="78" t="s">
        <v>120</v>
      </c>
      <c r="B256" s="79" t="s">
        <v>121</v>
      </c>
      <c r="C256" s="79" t="s">
        <v>241</v>
      </c>
      <c r="D256" s="79" t="s">
        <v>244</v>
      </c>
      <c r="E256" s="79" t="s">
        <v>163</v>
      </c>
      <c r="F256" s="79" t="s">
        <v>119</v>
      </c>
      <c r="G256" s="79"/>
      <c r="H256" s="79"/>
      <c r="I256" s="79"/>
      <c r="J256" s="79"/>
      <c r="K256" s="82">
        <v>235921.87</v>
      </c>
      <c r="L256" s="82">
        <v>0</v>
      </c>
      <c r="M256" s="82">
        <v>0</v>
      </c>
      <c r="N256" s="82">
        <v>0</v>
      </c>
      <c r="O256" s="82">
        <v>0</v>
      </c>
      <c r="P256" s="82">
        <v>0</v>
      </c>
      <c r="Q256" s="82">
        <v>0</v>
      </c>
      <c r="R256" s="82">
        <v>0</v>
      </c>
      <c r="S256" s="82">
        <v>0</v>
      </c>
      <c r="T256" s="82">
        <v>0</v>
      </c>
      <c r="U256" s="82">
        <v>0</v>
      </c>
      <c r="V256" s="82">
        <v>0</v>
      </c>
      <c r="W256" s="82">
        <v>0</v>
      </c>
      <c r="X256" s="82">
        <v>235921.87</v>
      </c>
      <c r="Y256" s="82">
        <v>235921.87</v>
      </c>
      <c r="Z256" s="82">
        <v>235921.87</v>
      </c>
      <c r="AA256" s="82">
        <v>0</v>
      </c>
      <c r="AB256" s="83">
        <v>1</v>
      </c>
      <c r="AC256" s="82">
        <v>0</v>
      </c>
      <c r="AD256" s="83">
        <v>0</v>
      </c>
      <c r="AE256" s="82">
        <v>0</v>
      </c>
    </row>
    <row r="257" spans="1:31" ht="12.75" outlineLevel="6">
      <c r="A257" s="78" t="s">
        <v>164</v>
      </c>
      <c r="B257" s="79" t="s">
        <v>110</v>
      </c>
      <c r="C257" s="79" t="s">
        <v>241</v>
      </c>
      <c r="D257" s="79" t="s">
        <v>112</v>
      </c>
      <c r="E257" s="79" t="s">
        <v>163</v>
      </c>
      <c r="F257" s="79" t="s">
        <v>119</v>
      </c>
      <c r="G257" s="79"/>
      <c r="H257" s="79"/>
      <c r="I257" s="79"/>
      <c r="J257" s="79"/>
      <c r="K257" s="80">
        <v>235921.87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235921.87</v>
      </c>
      <c r="Y257" s="80">
        <v>235921.87</v>
      </c>
      <c r="Z257" s="80">
        <v>235921.87</v>
      </c>
      <c r="AA257" s="80">
        <v>0</v>
      </c>
      <c r="AB257" s="81">
        <v>1</v>
      </c>
      <c r="AC257" s="80">
        <v>0</v>
      </c>
      <c r="AD257" s="81">
        <v>0</v>
      </c>
      <c r="AE257" s="80">
        <v>0</v>
      </c>
    </row>
    <row r="258" spans="1:31" ht="51" outlineLevel="7">
      <c r="A258" s="78" t="s">
        <v>245</v>
      </c>
      <c r="B258" s="79" t="s">
        <v>110</v>
      </c>
      <c r="C258" s="79" t="s">
        <v>241</v>
      </c>
      <c r="D258" s="79" t="s">
        <v>244</v>
      </c>
      <c r="E258" s="79" t="s">
        <v>163</v>
      </c>
      <c r="F258" s="79" t="s">
        <v>119</v>
      </c>
      <c r="G258" s="79"/>
      <c r="H258" s="79"/>
      <c r="I258" s="79"/>
      <c r="J258" s="79"/>
      <c r="K258" s="80">
        <v>235921.87</v>
      </c>
      <c r="L258" s="80">
        <v>0</v>
      </c>
      <c r="M258" s="80">
        <v>0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235921.87</v>
      </c>
      <c r="Y258" s="80">
        <v>235921.87</v>
      </c>
      <c r="Z258" s="80">
        <v>235921.87</v>
      </c>
      <c r="AA258" s="80">
        <v>0</v>
      </c>
      <c r="AB258" s="81">
        <v>1</v>
      </c>
      <c r="AC258" s="80">
        <v>0</v>
      </c>
      <c r="AD258" s="81">
        <v>0</v>
      </c>
      <c r="AE258" s="80">
        <v>0</v>
      </c>
    </row>
    <row r="259" spans="1:31" ht="38.25" outlineLevel="4">
      <c r="A259" s="78" t="s">
        <v>227</v>
      </c>
      <c r="B259" s="79" t="s">
        <v>110</v>
      </c>
      <c r="C259" s="79" t="s">
        <v>241</v>
      </c>
      <c r="D259" s="79" t="s">
        <v>112</v>
      </c>
      <c r="E259" s="79" t="s">
        <v>110</v>
      </c>
      <c r="F259" s="79" t="s">
        <v>228</v>
      </c>
      <c r="G259" s="79"/>
      <c r="H259" s="79"/>
      <c r="I259" s="79"/>
      <c r="J259" s="79"/>
      <c r="K259" s="80">
        <v>1232429.65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1232429.65</v>
      </c>
      <c r="Y259" s="80">
        <v>1232429.65</v>
      </c>
      <c r="Z259" s="80">
        <v>1232429.65</v>
      </c>
      <c r="AA259" s="80">
        <v>0</v>
      </c>
      <c r="AB259" s="81">
        <v>1</v>
      </c>
      <c r="AC259" s="80">
        <v>0</v>
      </c>
      <c r="AD259" s="81">
        <v>0</v>
      </c>
      <c r="AE259" s="80">
        <v>0</v>
      </c>
    </row>
    <row r="260" spans="1:31" ht="38.25" outlineLevel="5">
      <c r="A260" s="78" t="s">
        <v>229</v>
      </c>
      <c r="B260" s="79" t="s">
        <v>121</v>
      </c>
      <c r="C260" s="79" t="s">
        <v>241</v>
      </c>
      <c r="D260" s="79" t="s">
        <v>246</v>
      </c>
      <c r="E260" s="79" t="s">
        <v>230</v>
      </c>
      <c r="F260" s="79" t="s">
        <v>228</v>
      </c>
      <c r="G260" s="79"/>
      <c r="H260" s="79"/>
      <c r="I260" s="79"/>
      <c r="J260" s="79"/>
      <c r="K260" s="82">
        <v>112680.53</v>
      </c>
      <c r="L260" s="82">
        <v>0</v>
      </c>
      <c r="M260" s="82"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>
        <v>0</v>
      </c>
      <c r="V260" s="82">
        <v>0</v>
      </c>
      <c r="W260" s="82">
        <v>0</v>
      </c>
      <c r="X260" s="82">
        <v>112680.53</v>
      </c>
      <c r="Y260" s="82">
        <v>112680.53</v>
      </c>
      <c r="Z260" s="82">
        <v>112680.53</v>
      </c>
      <c r="AA260" s="82">
        <v>0</v>
      </c>
      <c r="AB260" s="83">
        <v>1</v>
      </c>
      <c r="AC260" s="82">
        <v>0</v>
      </c>
      <c r="AD260" s="83">
        <v>0</v>
      </c>
      <c r="AE260" s="82">
        <v>0</v>
      </c>
    </row>
    <row r="261" spans="1:31" ht="51" outlineLevel="6">
      <c r="A261" s="78" t="s">
        <v>231</v>
      </c>
      <c r="B261" s="79" t="s">
        <v>110</v>
      </c>
      <c r="C261" s="79" t="s">
        <v>241</v>
      </c>
      <c r="D261" s="79" t="s">
        <v>112</v>
      </c>
      <c r="E261" s="79" t="s">
        <v>230</v>
      </c>
      <c r="F261" s="79" t="s">
        <v>228</v>
      </c>
      <c r="G261" s="79"/>
      <c r="H261" s="79"/>
      <c r="I261" s="79"/>
      <c r="J261" s="79"/>
      <c r="K261" s="80">
        <v>112680.53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112680.53</v>
      </c>
      <c r="Y261" s="80">
        <v>112680.53</v>
      </c>
      <c r="Z261" s="80">
        <v>112680.53</v>
      </c>
      <c r="AA261" s="80">
        <v>0</v>
      </c>
      <c r="AB261" s="81">
        <v>1</v>
      </c>
      <c r="AC261" s="80">
        <v>0</v>
      </c>
      <c r="AD261" s="81">
        <v>0</v>
      </c>
      <c r="AE261" s="80">
        <v>0</v>
      </c>
    </row>
    <row r="262" spans="1:31" ht="63.75" outlineLevel="7">
      <c r="A262" s="78" t="s">
        <v>247</v>
      </c>
      <c r="B262" s="79" t="s">
        <v>110</v>
      </c>
      <c r="C262" s="79" t="s">
        <v>241</v>
      </c>
      <c r="D262" s="79" t="s">
        <v>246</v>
      </c>
      <c r="E262" s="79" t="s">
        <v>230</v>
      </c>
      <c r="F262" s="79" t="s">
        <v>228</v>
      </c>
      <c r="G262" s="79"/>
      <c r="H262" s="79"/>
      <c r="I262" s="79"/>
      <c r="J262" s="79"/>
      <c r="K262" s="80">
        <v>112680.53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112680.53</v>
      </c>
      <c r="Y262" s="80">
        <v>112680.53</v>
      </c>
      <c r="Z262" s="80">
        <v>112680.53</v>
      </c>
      <c r="AA262" s="80">
        <v>0</v>
      </c>
      <c r="AB262" s="81">
        <v>1</v>
      </c>
      <c r="AC262" s="80">
        <v>0</v>
      </c>
      <c r="AD262" s="81">
        <v>0</v>
      </c>
      <c r="AE262" s="80">
        <v>0</v>
      </c>
    </row>
    <row r="263" spans="1:31" ht="38.25" outlineLevel="5">
      <c r="A263" s="78" t="s">
        <v>229</v>
      </c>
      <c r="B263" s="79" t="s">
        <v>121</v>
      </c>
      <c r="C263" s="79" t="s">
        <v>241</v>
      </c>
      <c r="D263" s="79" t="s">
        <v>236</v>
      </c>
      <c r="E263" s="79" t="s">
        <v>230</v>
      </c>
      <c r="F263" s="79" t="s">
        <v>228</v>
      </c>
      <c r="G263" s="79"/>
      <c r="H263" s="79"/>
      <c r="I263" s="79"/>
      <c r="J263" s="79"/>
      <c r="K263" s="82">
        <v>1119749.12</v>
      </c>
      <c r="L263" s="82">
        <v>0</v>
      </c>
      <c r="M263" s="82">
        <v>0</v>
      </c>
      <c r="N263" s="82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2">
        <v>0</v>
      </c>
      <c r="U263" s="82">
        <v>0</v>
      </c>
      <c r="V263" s="82">
        <v>0</v>
      </c>
      <c r="W263" s="82">
        <v>0</v>
      </c>
      <c r="X263" s="82">
        <v>1119749.12</v>
      </c>
      <c r="Y263" s="82">
        <v>1119749.12</v>
      </c>
      <c r="Z263" s="82">
        <v>1119749.12</v>
      </c>
      <c r="AA263" s="82">
        <v>0</v>
      </c>
      <c r="AB263" s="83">
        <v>1</v>
      </c>
      <c r="AC263" s="82">
        <v>0</v>
      </c>
      <c r="AD263" s="83">
        <v>0</v>
      </c>
      <c r="AE263" s="82">
        <v>0</v>
      </c>
    </row>
    <row r="264" spans="1:31" ht="51" outlineLevel="6">
      <c r="A264" s="78" t="s">
        <v>231</v>
      </c>
      <c r="B264" s="79" t="s">
        <v>110</v>
      </c>
      <c r="C264" s="79" t="s">
        <v>241</v>
      </c>
      <c r="D264" s="79" t="s">
        <v>112</v>
      </c>
      <c r="E264" s="79" t="s">
        <v>230</v>
      </c>
      <c r="F264" s="79" t="s">
        <v>228</v>
      </c>
      <c r="G264" s="79"/>
      <c r="H264" s="79"/>
      <c r="I264" s="79"/>
      <c r="J264" s="79"/>
      <c r="K264" s="80">
        <v>1119749.12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1119749.12</v>
      </c>
      <c r="Y264" s="80">
        <v>1119749.12</v>
      </c>
      <c r="Z264" s="80">
        <v>1119749.12</v>
      </c>
      <c r="AA264" s="80">
        <v>0</v>
      </c>
      <c r="AB264" s="81">
        <v>1</v>
      </c>
      <c r="AC264" s="80">
        <v>0</v>
      </c>
      <c r="AD264" s="81">
        <v>0</v>
      </c>
      <c r="AE264" s="80">
        <v>0</v>
      </c>
    </row>
    <row r="265" spans="1:31" ht="63.75" outlineLevel="7">
      <c r="A265" s="78" t="s">
        <v>237</v>
      </c>
      <c r="B265" s="79" t="s">
        <v>110</v>
      </c>
      <c r="C265" s="79" t="s">
        <v>241</v>
      </c>
      <c r="D265" s="79" t="s">
        <v>236</v>
      </c>
      <c r="E265" s="79" t="s">
        <v>230</v>
      </c>
      <c r="F265" s="79" t="s">
        <v>228</v>
      </c>
      <c r="G265" s="79"/>
      <c r="H265" s="79"/>
      <c r="I265" s="79"/>
      <c r="J265" s="79"/>
      <c r="K265" s="80">
        <v>1119749.12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1119749.12</v>
      </c>
      <c r="Y265" s="80">
        <v>1119749.12</v>
      </c>
      <c r="Z265" s="80">
        <v>1119749.12</v>
      </c>
      <c r="AA265" s="80">
        <v>0</v>
      </c>
      <c r="AB265" s="81">
        <v>1</v>
      </c>
      <c r="AC265" s="80">
        <v>0</v>
      </c>
      <c r="AD265" s="81">
        <v>0</v>
      </c>
      <c r="AE265" s="80">
        <v>0</v>
      </c>
    </row>
    <row r="266" spans="1:31" ht="12.75" outlineLevel="3">
      <c r="A266" s="78" t="s">
        <v>170</v>
      </c>
      <c r="B266" s="79" t="s">
        <v>110</v>
      </c>
      <c r="C266" s="79" t="s">
        <v>241</v>
      </c>
      <c r="D266" s="79" t="s">
        <v>112</v>
      </c>
      <c r="E266" s="79" t="s">
        <v>110</v>
      </c>
      <c r="F266" s="79" t="s">
        <v>110</v>
      </c>
      <c r="G266" s="79" t="s">
        <v>171</v>
      </c>
      <c r="H266" s="79"/>
      <c r="I266" s="79"/>
      <c r="J266" s="79"/>
      <c r="K266" s="80">
        <v>30964708.36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30964708.36</v>
      </c>
      <c r="Y266" s="80">
        <v>30964708.36</v>
      </c>
      <c r="Z266" s="80">
        <v>30964708.36</v>
      </c>
      <c r="AA266" s="80">
        <v>0</v>
      </c>
      <c r="AB266" s="81">
        <v>1</v>
      </c>
      <c r="AC266" s="80">
        <v>0</v>
      </c>
      <c r="AD266" s="81">
        <v>0</v>
      </c>
      <c r="AE266" s="80">
        <v>0</v>
      </c>
    </row>
    <row r="267" spans="1:31" ht="25.5" outlineLevel="4">
      <c r="A267" s="78" t="s">
        <v>151</v>
      </c>
      <c r="B267" s="79" t="s">
        <v>110</v>
      </c>
      <c r="C267" s="79" t="s">
        <v>241</v>
      </c>
      <c r="D267" s="79" t="s">
        <v>112</v>
      </c>
      <c r="E267" s="79" t="s">
        <v>110</v>
      </c>
      <c r="F267" s="79" t="s">
        <v>152</v>
      </c>
      <c r="G267" s="79" t="s">
        <v>171</v>
      </c>
      <c r="H267" s="79"/>
      <c r="I267" s="79"/>
      <c r="J267" s="79"/>
      <c r="K267" s="80">
        <v>7311553.76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7311553.76</v>
      </c>
      <c r="Y267" s="80">
        <v>7311553.76</v>
      </c>
      <c r="Z267" s="80">
        <v>7311553.76</v>
      </c>
      <c r="AA267" s="80">
        <v>0</v>
      </c>
      <c r="AB267" s="81">
        <v>1</v>
      </c>
      <c r="AC267" s="80">
        <v>0</v>
      </c>
      <c r="AD267" s="81">
        <v>0</v>
      </c>
      <c r="AE267" s="80">
        <v>0</v>
      </c>
    </row>
    <row r="268" spans="1:31" ht="25.5" outlineLevel="5">
      <c r="A268" s="78" t="s">
        <v>153</v>
      </c>
      <c r="B268" s="79" t="s">
        <v>121</v>
      </c>
      <c r="C268" s="79" t="s">
        <v>241</v>
      </c>
      <c r="D268" s="79" t="s">
        <v>238</v>
      </c>
      <c r="E268" s="79" t="s">
        <v>163</v>
      </c>
      <c r="F268" s="79" t="s">
        <v>152</v>
      </c>
      <c r="G268" s="79" t="s">
        <v>171</v>
      </c>
      <c r="H268" s="79"/>
      <c r="I268" s="79"/>
      <c r="J268" s="79"/>
      <c r="K268" s="82">
        <v>7311553.76</v>
      </c>
      <c r="L268" s="82">
        <v>0</v>
      </c>
      <c r="M268" s="82">
        <v>0</v>
      </c>
      <c r="N268" s="82">
        <v>0</v>
      </c>
      <c r="O268" s="82">
        <v>0</v>
      </c>
      <c r="P268" s="82">
        <v>0</v>
      </c>
      <c r="Q268" s="82">
        <v>0</v>
      </c>
      <c r="R268" s="82">
        <v>0</v>
      </c>
      <c r="S268" s="82">
        <v>0</v>
      </c>
      <c r="T268" s="82">
        <v>0</v>
      </c>
      <c r="U268" s="82">
        <v>0</v>
      </c>
      <c r="V268" s="82">
        <v>0</v>
      </c>
      <c r="W268" s="82">
        <v>0</v>
      </c>
      <c r="X268" s="82">
        <v>7311553.76</v>
      </c>
      <c r="Y268" s="82">
        <v>7311553.76</v>
      </c>
      <c r="Z268" s="82">
        <v>7311553.76</v>
      </c>
      <c r="AA268" s="82">
        <v>0</v>
      </c>
      <c r="AB268" s="83">
        <v>1</v>
      </c>
      <c r="AC268" s="82">
        <v>0</v>
      </c>
      <c r="AD268" s="83">
        <v>0</v>
      </c>
      <c r="AE268" s="82">
        <v>0</v>
      </c>
    </row>
    <row r="269" spans="1:31" ht="12.75" outlineLevel="6">
      <c r="A269" s="78" t="s">
        <v>164</v>
      </c>
      <c r="B269" s="79" t="s">
        <v>110</v>
      </c>
      <c r="C269" s="79" t="s">
        <v>241</v>
      </c>
      <c r="D269" s="79" t="s">
        <v>112</v>
      </c>
      <c r="E269" s="79" t="s">
        <v>163</v>
      </c>
      <c r="F269" s="79" t="s">
        <v>152</v>
      </c>
      <c r="G269" s="79" t="s">
        <v>171</v>
      </c>
      <c r="H269" s="79"/>
      <c r="I269" s="79"/>
      <c r="J269" s="79"/>
      <c r="K269" s="80">
        <v>7311553.76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7311553.76</v>
      </c>
      <c r="Y269" s="80">
        <v>7311553.76</v>
      </c>
      <c r="Z269" s="80">
        <v>7311553.76</v>
      </c>
      <c r="AA269" s="80">
        <v>0</v>
      </c>
      <c r="AB269" s="81">
        <v>1</v>
      </c>
      <c r="AC269" s="80">
        <v>0</v>
      </c>
      <c r="AD269" s="81">
        <v>0</v>
      </c>
      <c r="AE269" s="80">
        <v>0</v>
      </c>
    </row>
    <row r="270" spans="1:31" ht="51" outlineLevel="7">
      <c r="A270" s="78" t="s">
        <v>239</v>
      </c>
      <c r="B270" s="79" t="s">
        <v>110</v>
      </c>
      <c r="C270" s="79" t="s">
        <v>241</v>
      </c>
      <c r="D270" s="79" t="s">
        <v>238</v>
      </c>
      <c r="E270" s="79" t="s">
        <v>163</v>
      </c>
      <c r="F270" s="79" t="s">
        <v>152</v>
      </c>
      <c r="G270" s="79" t="s">
        <v>171</v>
      </c>
      <c r="H270" s="79"/>
      <c r="I270" s="79"/>
      <c r="J270" s="79"/>
      <c r="K270" s="80">
        <v>7311553.76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7311553.76</v>
      </c>
      <c r="Y270" s="80">
        <v>7311553.76</v>
      </c>
      <c r="Z270" s="80">
        <v>7311553.76</v>
      </c>
      <c r="AA270" s="80">
        <v>0</v>
      </c>
      <c r="AB270" s="81">
        <v>1</v>
      </c>
      <c r="AC270" s="80">
        <v>0</v>
      </c>
      <c r="AD270" s="81">
        <v>0</v>
      </c>
      <c r="AE270" s="80">
        <v>0</v>
      </c>
    </row>
    <row r="271" spans="1:31" ht="38.25" outlineLevel="4">
      <c r="A271" s="78" t="s">
        <v>227</v>
      </c>
      <c r="B271" s="79" t="s">
        <v>110</v>
      </c>
      <c r="C271" s="79" t="s">
        <v>241</v>
      </c>
      <c r="D271" s="79" t="s">
        <v>112</v>
      </c>
      <c r="E271" s="79" t="s">
        <v>110</v>
      </c>
      <c r="F271" s="79" t="s">
        <v>228</v>
      </c>
      <c r="G271" s="79" t="s">
        <v>171</v>
      </c>
      <c r="H271" s="79"/>
      <c r="I271" s="79"/>
      <c r="J271" s="79"/>
      <c r="K271" s="80">
        <v>23653154.6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23653154.6</v>
      </c>
      <c r="Y271" s="80">
        <v>23653154.6</v>
      </c>
      <c r="Z271" s="80">
        <v>23653154.6</v>
      </c>
      <c r="AA271" s="80">
        <v>0</v>
      </c>
      <c r="AB271" s="81">
        <v>1</v>
      </c>
      <c r="AC271" s="80">
        <v>0</v>
      </c>
      <c r="AD271" s="81">
        <v>0</v>
      </c>
      <c r="AE271" s="80">
        <v>0</v>
      </c>
    </row>
    <row r="272" spans="1:31" ht="38.25" outlineLevel="5">
      <c r="A272" s="78" t="s">
        <v>229</v>
      </c>
      <c r="B272" s="79" t="s">
        <v>121</v>
      </c>
      <c r="C272" s="79" t="s">
        <v>241</v>
      </c>
      <c r="D272" s="79" t="s">
        <v>238</v>
      </c>
      <c r="E272" s="79" t="s">
        <v>230</v>
      </c>
      <c r="F272" s="79" t="s">
        <v>228</v>
      </c>
      <c r="G272" s="79" t="s">
        <v>171</v>
      </c>
      <c r="H272" s="79"/>
      <c r="I272" s="79"/>
      <c r="J272" s="79"/>
      <c r="K272" s="82">
        <v>23653154.6</v>
      </c>
      <c r="L272" s="82">
        <v>0</v>
      </c>
      <c r="M272" s="82">
        <v>0</v>
      </c>
      <c r="N272" s="82">
        <v>0</v>
      </c>
      <c r="O272" s="82">
        <v>0</v>
      </c>
      <c r="P272" s="82">
        <v>0</v>
      </c>
      <c r="Q272" s="82">
        <v>0</v>
      </c>
      <c r="R272" s="82">
        <v>0</v>
      </c>
      <c r="S272" s="82">
        <v>0</v>
      </c>
      <c r="T272" s="82">
        <v>0</v>
      </c>
      <c r="U272" s="82">
        <v>0</v>
      </c>
      <c r="V272" s="82">
        <v>0</v>
      </c>
      <c r="W272" s="82">
        <v>0</v>
      </c>
      <c r="X272" s="82">
        <v>23653154.6</v>
      </c>
      <c r="Y272" s="82">
        <v>23653154.6</v>
      </c>
      <c r="Z272" s="82">
        <v>23653154.6</v>
      </c>
      <c r="AA272" s="82">
        <v>0</v>
      </c>
      <c r="AB272" s="83">
        <v>1</v>
      </c>
      <c r="AC272" s="82">
        <v>0</v>
      </c>
      <c r="AD272" s="83">
        <v>0</v>
      </c>
      <c r="AE272" s="82">
        <v>0</v>
      </c>
    </row>
    <row r="273" spans="1:31" ht="51" outlineLevel="6">
      <c r="A273" s="78" t="s">
        <v>231</v>
      </c>
      <c r="B273" s="79" t="s">
        <v>110</v>
      </c>
      <c r="C273" s="79" t="s">
        <v>241</v>
      </c>
      <c r="D273" s="79" t="s">
        <v>112</v>
      </c>
      <c r="E273" s="79" t="s">
        <v>230</v>
      </c>
      <c r="F273" s="79" t="s">
        <v>228</v>
      </c>
      <c r="G273" s="79" t="s">
        <v>171</v>
      </c>
      <c r="H273" s="79"/>
      <c r="I273" s="79"/>
      <c r="J273" s="79"/>
      <c r="K273" s="80">
        <v>23653154.6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23653154.6</v>
      </c>
      <c r="Y273" s="80">
        <v>23653154.6</v>
      </c>
      <c r="Z273" s="80">
        <v>23653154.6</v>
      </c>
      <c r="AA273" s="80">
        <v>0</v>
      </c>
      <c r="AB273" s="81">
        <v>1</v>
      </c>
      <c r="AC273" s="80">
        <v>0</v>
      </c>
      <c r="AD273" s="81">
        <v>0</v>
      </c>
      <c r="AE273" s="80">
        <v>0</v>
      </c>
    </row>
    <row r="274" spans="1:31" ht="51" outlineLevel="7">
      <c r="A274" s="78" t="s">
        <v>239</v>
      </c>
      <c r="B274" s="79" t="s">
        <v>110</v>
      </c>
      <c r="C274" s="79" t="s">
        <v>241</v>
      </c>
      <c r="D274" s="79" t="s">
        <v>238</v>
      </c>
      <c r="E274" s="79" t="s">
        <v>230</v>
      </c>
      <c r="F274" s="79" t="s">
        <v>228</v>
      </c>
      <c r="G274" s="79" t="s">
        <v>171</v>
      </c>
      <c r="H274" s="79"/>
      <c r="I274" s="79"/>
      <c r="J274" s="79"/>
      <c r="K274" s="80">
        <v>23653154.6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23653154.6</v>
      </c>
      <c r="Y274" s="80">
        <v>23653154.6</v>
      </c>
      <c r="Z274" s="80">
        <v>23653154.6</v>
      </c>
      <c r="AA274" s="80">
        <v>0</v>
      </c>
      <c r="AB274" s="81">
        <v>1</v>
      </c>
      <c r="AC274" s="80">
        <v>0</v>
      </c>
      <c r="AD274" s="81">
        <v>0</v>
      </c>
      <c r="AE274" s="80">
        <v>0</v>
      </c>
    </row>
    <row r="275" spans="1:31" ht="12.75" outlineLevel="3">
      <c r="A275" s="78" t="s">
        <v>213</v>
      </c>
      <c r="B275" s="79" t="s">
        <v>110</v>
      </c>
      <c r="C275" s="79" t="s">
        <v>241</v>
      </c>
      <c r="D275" s="79" t="s">
        <v>112</v>
      </c>
      <c r="E275" s="79" t="s">
        <v>110</v>
      </c>
      <c r="F275" s="79" t="s">
        <v>110</v>
      </c>
      <c r="G275" s="79" t="s">
        <v>214</v>
      </c>
      <c r="H275" s="79"/>
      <c r="I275" s="79"/>
      <c r="J275" s="79"/>
      <c r="K275" s="80">
        <v>4000000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4000000</v>
      </c>
      <c r="Y275" s="80">
        <v>4000000</v>
      </c>
      <c r="Z275" s="80">
        <v>4000000</v>
      </c>
      <c r="AA275" s="80">
        <v>0</v>
      </c>
      <c r="AB275" s="81">
        <v>1</v>
      </c>
      <c r="AC275" s="80">
        <v>0</v>
      </c>
      <c r="AD275" s="81">
        <v>0</v>
      </c>
      <c r="AE275" s="80">
        <v>0</v>
      </c>
    </row>
    <row r="276" spans="1:31" ht="38.25" outlineLevel="4">
      <c r="A276" s="78" t="s">
        <v>227</v>
      </c>
      <c r="B276" s="79" t="s">
        <v>110</v>
      </c>
      <c r="C276" s="79" t="s">
        <v>241</v>
      </c>
      <c r="D276" s="79" t="s">
        <v>112</v>
      </c>
      <c r="E276" s="79" t="s">
        <v>110</v>
      </c>
      <c r="F276" s="79" t="s">
        <v>228</v>
      </c>
      <c r="G276" s="79" t="s">
        <v>214</v>
      </c>
      <c r="H276" s="79"/>
      <c r="I276" s="79"/>
      <c r="J276" s="79"/>
      <c r="K276" s="80">
        <v>4000000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4000000</v>
      </c>
      <c r="Y276" s="80">
        <v>4000000</v>
      </c>
      <c r="Z276" s="80">
        <v>4000000</v>
      </c>
      <c r="AA276" s="80">
        <v>0</v>
      </c>
      <c r="AB276" s="81">
        <v>1</v>
      </c>
      <c r="AC276" s="80">
        <v>0</v>
      </c>
      <c r="AD276" s="81">
        <v>0</v>
      </c>
      <c r="AE276" s="80">
        <v>0</v>
      </c>
    </row>
    <row r="277" spans="1:31" ht="38.25" outlineLevel="5">
      <c r="A277" s="78" t="s">
        <v>229</v>
      </c>
      <c r="B277" s="79" t="s">
        <v>121</v>
      </c>
      <c r="C277" s="79" t="s">
        <v>241</v>
      </c>
      <c r="D277" s="79" t="s">
        <v>248</v>
      </c>
      <c r="E277" s="79" t="s">
        <v>230</v>
      </c>
      <c r="F277" s="79" t="s">
        <v>228</v>
      </c>
      <c r="G277" s="79" t="s">
        <v>214</v>
      </c>
      <c r="H277" s="79"/>
      <c r="I277" s="79"/>
      <c r="J277" s="79"/>
      <c r="K277" s="82">
        <v>4000000</v>
      </c>
      <c r="L277" s="82">
        <v>0</v>
      </c>
      <c r="M277" s="82">
        <v>0</v>
      </c>
      <c r="N277" s="82">
        <v>0</v>
      </c>
      <c r="O277" s="82">
        <v>0</v>
      </c>
      <c r="P277" s="82">
        <v>0</v>
      </c>
      <c r="Q277" s="82">
        <v>0</v>
      </c>
      <c r="R277" s="82">
        <v>0</v>
      </c>
      <c r="S277" s="82">
        <v>0</v>
      </c>
      <c r="T277" s="82">
        <v>0</v>
      </c>
      <c r="U277" s="82">
        <v>0</v>
      </c>
      <c r="V277" s="82">
        <v>0</v>
      </c>
      <c r="W277" s="82">
        <v>0</v>
      </c>
      <c r="X277" s="82">
        <v>4000000</v>
      </c>
      <c r="Y277" s="82">
        <v>4000000</v>
      </c>
      <c r="Z277" s="82">
        <v>4000000</v>
      </c>
      <c r="AA277" s="82">
        <v>0</v>
      </c>
      <c r="AB277" s="83">
        <v>1</v>
      </c>
      <c r="AC277" s="82">
        <v>0</v>
      </c>
      <c r="AD277" s="83">
        <v>0</v>
      </c>
      <c r="AE277" s="82">
        <v>0</v>
      </c>
    </row>
    <row r="278" spans="1:31" ht="51" outlineLevel="6">
      <c r="A278" s="78" t="s">
        <v>231</v>
      </c>
      <c r="B278" s="79" t="s">
        <v>110</v>
      </c>
      <c r="C278" s="79" t="s">
        <v>241</v>
      </c>
      <c r="D278" s="79" t="s">
        <v>112</v>
      </c>
      <c r="E278" s="79" t="s">
        <v>230</v>
      </c>
      <c r="F278" s="79" t="s">
        <v>228</v>
      </c>
      <c r="G278" s="79" t="s">
        <v>214</v>
      </c>
      <c r="H278" s="79"/>
      <c r="I278" s="79"/>
      <c r="J278" s="79"/>
      <c r="K278" s="80">
        <v>4000000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4000000</v>
      </c>
      <c r="Y278" s="80">
        <v>4000000</v>
      </c>
      <c r="Z278" s="80">
        <v>4000000</v>
      </c>
      <c r="AA278" s="80">
        <v>0</v>
      </c>
      <c r="AB278" s="81">
        <v>1</v>
      </c>
      <c r="AC278" s="80">
        <v>0</v>
      </c>
      <c r="AD278" s="81">
        <v>0</v>
      </c>
      <c r="AE278" s="80">
        <v>0</v>
      </c>
    </row>
    <row r="279" spans="1:31" ht="63.75" outlineLevel="7">
      <c r="A279" s="78" t="s">
        <v>249</v>
      </c>
      <c r="B279" s="79" t="s">
        <v>110</v>
      </c>
      <c r="C279" s="79" t="s">
        <v>241</v>
      </c>
      <c r="D279" s="79" t="s">
        <v>248</v>
      </c>
      <c r="E279" s="79" t="s">
        <v>230</v>
      </c>
      <c r="F279" s="79" t="s">
        <v>228</v>
      </c>
      <c r="G279" s="79" t="s">
        <v>214</v>
      </c>
      <c r="H279" s="79"/>
      <c r="I279" s="79"/>
      <c r="J279" s="79"/>
      <c r="K279" s="80">
        <v>4000000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4000000</v>
      </c>
      <c r="Y279" s="80">
        <v>4000000</v>
      </c>
      <c r="Z279" s="80">
        <v>4000000</v>
      </c>
      <c r="AA279" s="80">
        <v>0</v>
      </c>
      <c r="AB279" s="81">
        <v>1</v>
      </c>
      <c r="AC279" s="80">
        <v>0</v>
      </c>
      <c r="AD279" s="81">
        <v>0</v>
      </c>
      <c r="AE279" s="80">
        <v>0</v>
      </c>
    </row>
    <row r="280" spans="1:31" ht="12.75" outlineLevel="2">
      <c r="A280" s="78" t="s">
        <v>250</v>
      </c>
      <c r="B280" s="79" t="s">
        <v>110</v>
      </c>
      <c r="C280" s="79" t="s">
        <v>251</v>
      </c>
      <c r="D280" s="79" t="s">
        <v>112</v>
      </c>
      <c r="E280" s="79" t="s">
        <v>110</v>
      </c>
      <c r="F280" s="79" t="s">
        <v>110</v>
      </c>
      <c r="G280" s="79"/>
      <c r="H280" s="79"/>
      <c r="I280" s="79"/>
      <c r="J280" s="79"/>
      <c r="K280" s="80">
        <v>16851079.85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16851079.85</v>
      </c>
      <c r="Y280" s="80">
        <v>16851079.85</v>
      </c>
      <c r="Z280" s="80">
        <v>16851079.85</v>
      </c>
      <c r="AA280" s="80">
        <v>0</v>
      </c>
      <c r="AB280" s="81">
        <v>1</v>
      </c>
      <c r="AC280" s="80">
        <v>0</v>
      </c>
      <c r="AD280" s="81">
        <v>0</v>
      </c>
      <c r="AE280" s="80">
        <v>0</v>
      </c>
    </row>
    <row r="281" spans="1:31" ht="12.75" outlineLevel="3">
      <c r="A281" s="78" t="s">
        <v>117</v>
      </c>
      <c r="B281" s="79" t="s">
        <v>110</v>
      </c>
      <c r="C281" s="79" t="s">
        <v>251</v>
      </c>
      <c r="D281" s="79" t="s">
        <v>112</v>
      </c>
      <c r="E281" s="79" t="s">
        <v>110</v>
      </c>
      <c r="F281" s="79" t="s">
        <v>110</v>
      </c>
      <c r="G281" s="79"/>
      <c r="H281" s="79"/>
      <c r="I281" s="79"/>
      <c r="J281" s="79"/>
      <c r="K281" s="80">
        <v>16851079.85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16851079.85</v>
      </c>
      <c r="Y281" s="80">
        <v>16851079.85</v>
      </c>
      <c r="Z281" s="80">
        <v>16851079.85</v>
      </c>
      <c r="AA281" s="80">
        <v>0</v>
      </c>
      <c r="AB281" s="81">
        <v>1</v>
      </c>
      <c r="AC281" s="80">
        <v>0</v>
      </c>
      <c r="AD281" s="81">
        <v>0</v>
      </c>
      <c r="AE281" s="80">
        <v>0</v>
      </c>
    </row>
    <row r="282" spans="1:31" ht="12.75" outlineLevel="4">
      <c r="A282" s="78" t="s">
        <v>145</v>
      </c>
      <c r="B282" s="79" t="s">
        <v>110</v>
      </c>
      <c r="C282" s="79" t="s">
        <v>251</v>
      </c>
      <c r="D282" s="79" t="s">
        <v>112</v>
      </c>
      <c r="E282" s="79" t="s">
        <v>110</v>
      </c>
      <c r="F282" s="79" t="s">
        <v>146</v>
      </c>
      <c r="G282" s="79"/>
      <c r="H282" s="79"/>
      <c r="I282" s="79"/>
      <c r="J282" s="79"/>
      <c r="K282" s="80">
        <v>715178.78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0">
        <v>0</v>
      </c>
      <c r="U282" s="80">
        <v>0</v>
      </c>
      <c r="V282" s="80">
        <v>0</v>
      </c>
      <c r="W282" s="80">
        <v>0</v>
      </c>
      <c r="X282" s="80">
        <v>715178.78</v>
      </c>
      <c r="Y282" s="80">
        <v>715178.78</v>
      </c>
      <c r="Z282" s="80">
        <v>715178.78</v>
      </c>
      <c r="AA282" s="80">
        <v>0</v>
      </c>
      <c r="AB282" s="81">
        <v>1</v>
      </c>
      <c r="AC282" s="80">
        <v>0</v>
      </c>
      <c r="AD282" s="81">
        <v>0</v>
      </c>
      <c r="AE282" s="80">
        <v>0</v>
      </c>
    </row>
    <row r="283" spans="1:31" ht="12.75" outlineLevel="5">
      <c r="A283" s="78" t="s">
        <v>147</v>
      </c>
      <c r="B283" s="79" t="s">
        <v>121</v>
      </c>
      <c r="C283" s="79" t="s">
        <v>251</v>
      </c>
      <c r="D283" s="79" t="s">
        <v>252</v>
      </c>
      <c r="E283" s="79" t="s">
        <v>163</v>
      </c>
      <c r="F283" s="79" t="s">
        <v>146</v>
      </c>
      <c r="G283" s="79"/>
      <c r="H283" s="79"/>
      <c r="I283" s="79"/>
      <c r="J283" s="79"/>
      <c r="K283" s="82">
        <v>715178.78</v>
      </c>
      <c r="L283" s="82">
        <v>0</v>
      </c>
      <c r="M283" s="82">
        <v>0</v>
      </c>
      <c r="N283" s="82">
        <v>0</v>
      </c>
      <c r="O283" s="82">
        <v>0</v>
      </c>
      <c r="P283" s="82">
        <v>0</v>
      </c>
      <c r="Q283" s="82">
        <v>0</v>
      </c>
      <c r="R283" s="82">
        <v>0</v>
      </c>
      <c r="S283" s="82">
        <v>0</v>
      </c>
      <c r="T283" s="82">
        <v>0</v>
      </c>
      <c r="U283" s="82">
        <v>0</v>
      </c>
      <c r="V283" s="82">
        <v>0</v>
      </c>
      <c r="W283" s="82">
        <v>0</v>
      </c>
      <c r="X283" s="82">
        <v>715178.78</v>
      </c>
      <c r="Y283" s="82">
        <v>715178.78</v>
      </c>
      <c r="Z283" s="82">
        <v>715178.78</v>
      </c>
      <c r="AA283" s="82">
        <v>0</v>
      </c>
      <c r="AB283" s="83">
        <v>1</v>
      </c>
      <c r="AC283" s="82">
        <v>0</v>
      </c>
      <c r="AD283" s="83">
        <v>0</v>
      </c>
      <c r="AE283" s="82">
        <v>0</v>
      </c>
    </row>
    <row r="284" spans="1:31" ht="12.75" outlineLevel="6">
      <c r="A284" s="78" t="s">
        <v>164</v>
      </c>
      <c r="B284" s="79" t="s">
        <v>110</v>
      </c>
      <c r="C284" s="79" t="s">
        <v>251</v>
      </c>
      <c r="D284" s="79" t="s">
        <v>112</v>
      </c>
      <c r="E284" s="79" t="s">
        <v>163</v>
      </c>
      <c r="F284" s="79" t="s">
        <v>146</v>
      </c>
      <c r="G284" s="79"/>
      <c r="H284" s="79"/>
      <c r="I284" s="79"/>
      <c r="J284" s="79"/>
      <c r="K284" s="80">
        <v>715178.78</v>
      </c>
      <c r="L284" s="80">
        <v>0</v>
      </c>
      <c r="M284" s="80">
        <v>0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715178.78</v>
      </c>
      <c r="Y284" s="80">
        <v>715178.78</v>
      </c>
      <c r="Z284" s="80">
        <v>715178.78</v>
      </c>
      <c r="AA284" s="80">
        <v>0</v>
      </c>
      <c r="AB284" s="81">
        <v>1</v>
      </c>
      <c r="AC284" s="80">
        <v>0</v>
      </c>
      <c r="AD284" s="81">
        <v>0</v>
      </c>
      <c r="AE284" s="80">
        <v>0</v>
      </c>
    </row>
    <row r="285" spans="1:31" ht="38.25" outlineLevel="7">
      <c r="A285" s="78" t="s">
        <v>253</v>
      </c>
      <c r="B285" s="79" t="s">
        <v>110</v>
      </c>
      <c r="C285" s="79" t="s">
        <v>251</v>
      </c>
      <c r="D285" s="79" t="s">
        <v>252</v>
      </c>
      <c r="E285" s="79" t="s">
        <v>163</v>
      </c>
      <c r="F285" s="79" t="s">
        <v>146</v>
      </c>
      <c r="G285" s="79"/>
      <c r="H285" s="79"/>
      <c r="I285" s="79"/>
      <c r="J285" s="79"/>
      <c r="K285" s="80">
        <v>715178.78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715178.78</v>
      </c>
      <c r="Y285" s="80">
        <v>715178.78</v>
      </c>
      <c r="Z285" s="80">
        <v>715178.78</v>
      </c>
      <c r="AA285" s="80">
        <v>0</v>
      </c>
      <c r="AB285" s="81">
        <v>1</v>
      </c>
      <c r="AC285" s="80">
        <v>0</v>
      </c>
      <c r="AD285" s="81">
        <v>0</v>
      </c>
      <c r="AE285" s="80">
        <v>0</v>
      </c>
    </row>
    <row r="286" spans="1:31" ht="12.75" outlineLevel="4">
      <c r="A286" s="78" t="s">
        <v>148</v>
      </c>
      <c r="B286" s="79" t="s">
        <v>110</v>
      </c>
      <c r="C286" s="79" t="s">
        <v>251</v>
      </c>
      <c r="D286" s="79" t="s">
        <v>112</v>
      </c>
      <c r="E286" s="79" t="s">
        <v>110</v>
      </c>
      <c r="F286" s="79" t="s">
        <v>149</v>
      </c>
      <c r="G286" s="79"/>
      <c r="H286" s="79"/>
      <c r="I286" s="79"/>
      <c r="J286" s="79"/>
      <c r="K286" s="80">
        <v>1243895.29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1243895.29</v>
      </c>
      <c r="Y286" s="80">
        <v>1243895.29</v>
      </c>
      <c r="Z286" s="80">
        <v>1243895.29</v>
      </c>
      <c r="AA286" s="80">
        <v>0</v>
      </c>
      <c r="AB286" s="81">
        <v>1</v>
      </c>
      <c r="AC286" s="80">
        <v>0</v>
      </c>
      <c r="AD286" s="81">
        <v>0</v>
      </c>
      <c r="AE286" s="80">
        <v>0</v>
      </c>
    </row>
    <row r="287" spans="1:31" ht="12.75" outlineLevel="5">
      <c r="A287" s="78" t="s">
        <v>150</v>
      </c>
      <c r="B287" s="79" t="s">
        <v>121</v>
      </c>
      <c r="C287" s="79" t="s">
        <v>251</v>
      </c>
      <c r="D287" s="79" t="s">
        <v>254</v>
      </c>
      <c r="E287" s="79" t="s">
        <v>163</v>
      </c>
      <c r="F287" s="79" t="s">
        <v>149</v>
      </c>
      <c r="G287" s="79"/>
      <c r="H287" s="79"/>
      <c r="I287" s="79"/>
      <c r="J287" s="79"/>
      <c r="K287" s="82">
        <v>1243895.29</v>
      </c>
      <c r="L287" s="82">
        <v>0</v>
      </c>
      <c r="M287" s="82">
        <v>0</v>
      </c>
      <c r="N287" s="82">
        <v>0</v>
      </c>
      <c r="O287" s="82">
        <v>0</v>
      </c>
      <c r="P287" s="82">
        <v>0</v>
      </c>
      <c r="Q287" s="82">
        <v>0</v>
      </c>
      <c r="R287" s="82">
        <v>0</v>
      </c>
      <c r="S287" s="82">
        <v>0</v>
      </c>
      <c r="T287" s="82">
        <v>0</v>
      </c>
      <c r="U287" s="82">
        <v>0</v>
      </c>
      <c r="V287" s="82">
        <v>0</v>
      </c>
      <c r="W287" s="82">
        <v>0</v>
      </c>
      <c r="X287" s="82">
        <v>1243895.29</v>
      </c>
      <c r="Y287" s="82">
        <v>1243895.29</v>
      </c>
      <c r="Z287" s="82">
        <v>1243895.29</v>
      </c>
      <c r="AA287" s="82">
        <v>0</v>
      </c>
      <c r="AB287" s="83">
        <v>1</v>
      </c>
      <c r="AC287" s="82">
        <v>0</v>
      </c>
      <c r="AD287" s="83">
        <v>0</v>
      </c>
      <c r="AE287" s="82">
        <v>0</v>
      </c>
    </row>
    <row r="288" spans="1:31" ht="12.75" outlineLevel="6">
      <c r="A288" s="78" t="s">
        <v>164</v>
      </c>
      <c r="B288" s="79" t="s">
        <v>110</v>
      </c>
      <c r="C288" s="79" t="s">
        <v>251</v>
      </c>
      <c r="D288" s="79" t="s">
        <v>112</v>
      </c>
      <c r="E288" s="79" t="s">
        <v>163</v>
      </c>
      <c r="F288" s="79" t="s">
        <v>149</v>
      </c>
      <c r="G288" s="79"/>
      <c r="H288" s="79"/>
      <c r="I288" s="79"/>
      <c r="J288" s="79"/>
      <c r="K288" s="80">
        <v>1243895.29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>
        <v>0</v>
      </c>
      <c r="T288" s="80">
        <v>0</v>
      </c>
      <c r="U288" s="80">
        <v>0</v>
      </c>
      <c r="V288" s="80">
        <v>0</v>
      </c>
      <c r="W288" s="80">
        <v>0</v>
      </c>
      <c r="X288" s="80">
        <v>1243895.29</v>
      </c>
      <c r="Y288" s="80">
        <v>1243895.29</v>
      </c>
      <c r="Z288" s="80">
        <v>1243895.29</v>
      </c>
      <c r="AA288" s="80">
        <v>0</v>
      </c>
      <c r="AB288" s="81">
        <v>1</v>
      </c>
      <c r="AC288" s="80">
        <v>0</v>
      </c>
      <c r="AD288" s="81">
        <v>0</v>
      </c>
      <c r="AE288" s="80">
        <v>0</v>
      </c>
    </row>
    <row r="289" spans="1:31" ht="12.75" outlineLevel="7">
      <c r="A289" s="78" t="s">
        <v>255</v>
      </c>
      <c r="B289" s="79" t="s">
        <v>110</v>
      </c>
      <c r="C289" s="79" t="s">
        <v>251</v>
      </c>
      <c r="D289" s="79" t="s">
        <v>254</v>
      </c>
      <c r="E289" s="79" t="s">
        <v>163</v>
      </c>
      <c r="F289" s="79" t="s">
        <v>149</v>
      </c>
      <c r="G289" s="79"/>
      <c r="H289" s="79"/>
      <c r="I289" s="79"/>
      <c r="J289" s="79"/>
      <c r="K289" s="80">
        <v>1243895.29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1243895.29</v>
      </c>
      <c r="Y289" s="80">
        <v>1243895.29</v>
      </c>
      <c r="Z289" s="80">
        <v>1243895.29</v>
      </c>
      <c r="AA289" s="80">
        <v>0</v>
      </c>
      <c r="AB289" s="81">
        <v>1</v>
      </c>
      <c r="AC289" s="80">
        <v>0</v>
      </c>
      <c r="AD289" s="81">
        <v>0</v>
      </c>
      <c r="AE289" s="80">
        <v>0</v>
      </c>
    </row>
    <row r="290" spans="1:31" ht="25.5" outlineLevel="4">
      <c r="A290" s="78" t="s">
        <v>256</v>
      </c>
      <c r="B290" s="79" t="s">
        <v>110</v>
      </c>
      <c r="C290" s="79" t="s">
        <v>251</v>
      </c>
      <c r="D290" s="79" t="s">
        <v>112</v>
      </c>
      <c r="E290" s="79" t="s">
        <v>110</v>
      </c>
      <c r="F290" s="79" t="s">
        <v>257</v>
      </c>
      <c r="G290" s="79"/>
      <c r="H290" s="79"/>
      <c r="I290" s="79"/>
      <c r="J290" s="79"/>
      <c r="K290" s="80">
        <v>64500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0</v>
      </c>
      <c r="V290" s="80">
        <v>0</v>
      </c>
      <c r="W290" s="80">
        <v>0</v>
      </c>
      <c r="X290" s="80">
        <v>64500</v>
      </c>
      <c r="Y290" s="80">
        <v>64500</v>
      </c>
      <c r="Z290" s="80">
        <v>64500</v>
      </c>
      <c r="AA290" s="80">
        <v>0</v>
      </c>
      <c r="AB290" s="81">
        <v>1</v>
      </c>
      <c r="AC290" s="80">
        <v>0</v>
      </c>
      <c r="AD290" s="81">
        <v>0</v>
      </c>
      <c r="AE290" s="80">
        <v>0</v>
      </c>
    </row>
    <row r="291" spans="1:31" ht="25.5" outlineLevel="5">
      <c r="A291" s="78" t="s">
        <v>258</v>
      </c>
      <c r="B291" s="79" t="s">
        <v>121</v>
      </c>
      <c r="C291" s="79" t="s">
        <v>251</v>
      </c>
      <c r="D291" s="79" t="s">
        <v>252</v>
      </c>
      <c r="E291" s="79" t="s">
        <v>163</v>
      </c>
      <c r="F291" s="79" t="s">
        <v>257</v>
      </c>
      <c r="G291" s="79"/>
      <c r="H291" s="79"/>
      <c r="I291" s="79"/>
      <c r="J291" s="79"/>
      <c r="K291" s="82">
        <v>64500</v>
      </c>
      <c r="L291" s="82">
        <v>0</v>
      </c>
      <c r="M291" s="82">
        <v>0</v>
      </c>
      <c r="N291" s="82">
        <v>0</v>
      </c>
      <c r="O291" s="82">
        <v>0</v>
      </c>
      <c r="P291" s="82">
        <v>0</v>
      </c>
      <c r="Q291" s="82">
        <v>0</v>
      </c>
      <c r="R291" s="82">
        <v>0</v>
      </c>
      <c r="S291" s="82">
        <v>0</v>
      </c>
      <c r="T291" s="82">
        <v>0</v>
      </c>
      <c r="U291" s="82">
        <v>0</v>
      </c>
      <c r="V291" s="82">
        <v>0</v>
      </c>
      <c r="W291" s="82">
        <v>0</v>
      </c>
      <c r="X291" s="82">
        <v>64500</v>
      </c>
      <c r="Y291" s="82">
        <v>64500</v>
      </c>
      <c r="Z291" s="82">
        <v>64500</v>
      </c>
      <c r="AA291" s="82">
        <v>0</v>
      </c>
      <c r="AB291" s="83">
        <v>1</v>
      </c>
      <c r="AC291" s="82">
        <v>0</v>
      </c>
      <c r="AD291" s="83">
        <v>0</v>
      </c>
      <c r="AE291" s="82">
        <v>0</v>
      </c>
    </row>
    <row r="292" spans="1:31" ht="12.75" outlineLevel="6">
      <c r="A292" s="78" t="s">
        <v>164</v>
      </c>
      <c r="B292" s="79" t="s">
        <v>110</v>
      </c>
      <c r="C292" s="79" t="s">
        <v>251</v>
      </c>
      <c r="D292" s="79" t="s">
        <v>112</v>
      </c>
      <c r="E292" s="79" t="s">
        <v>163</v>
      </c>
      <c r="F292" s="79" t="s">
        <v>257</v>
      </c>
      <c r="G292" s="79"/>
      <c r="H292" s="79"/>
      <c r="I292" s="79"/>
      <c r="J292" s="79"/>
      <c r="K292" s="80">
        <v>64500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64500</v>
      </c>
      <c r="Y292" s="80">
        <v>64500</v>
      </c>
      <c r="Z292" s="80">
        <v>64500</v>
      </c>
      <c r="AA292" s="80">
        <v>0</v>
      </c>
      <c r="AB292" s="81">
        <v>1</v>
      </c>
      <c r="AC292" s="80">
        <v>0</v>
      </c>
      <c r="AD292" s="81">
        <v>0</v>
      </c>
      <c r="AE292" s="80">
        <v>0</v>
      </c>
    </row>
    <row r="293" spans="1:31" ht="38.25" outlineLevel="7">
      <c r="A293" s="78" t="s">
        <v>253</v>
      </c>
      <c r="B293" s="79" t="s">
        <v>110</v>
      </c>
      <c r="C293" s="79" t="s">
        <v>251</v>
      </c>
      <c r="D293" s="79" t="s">
        <v>252</v>
      </c>
      <c r="E293" s="79" t="s">
        <v>163</v>
      </c>
      <c r="F293" s="79" t="s">
        <v>257</v>
      </c>
      <c r="G293" s="79"/>
      <c r="H293" s="79"/>
      <c r="I293" s="79"/>
      <c r="J293" s="79"/>
      <c r="K293" s="80">
        <v>64500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64500</v>
      </c>
      <c r="Y293" s="80">
        <v>64500</v>
      </c>
      <c r="Z293" s="80">
        <v>64500</v>
      </c>
      <c r="AA293" s="80">
        <v>0</v>
      </c>
      <c r="AB293" s="81">
        <v>1</v>
      </c>
      <c r="AC293" s="80">
        <v>0</v>
      </c>
      <c r="AD293" s="81">
        <v>0</v>
      </c>
      <c r="AE293" s="80">
        <v>0</v>
      </c>
    </row>
    <row r="294" spans="1:31" ht="25.5" outlineLevel="4">
      <c r="A294" s="78" t="s">
        <v>151</v>
      </c>
      <c r="B294" s="79" t="s">
        <v>110</v>
      </c>
      <c r="C294" s="79" t="s">
        <v>251</v>
      </c>
      <c r="D294" s="79" t="s">
        <v>112</v>
      </c>
      <c r="E294" s="79" t="s">
        <v>110</v>
      </c>
      <c r="F294" s="79" t="s">
        <v>152</v>
      </c>
      <c r="G294" s="79"/>
      <c r="H294" s="79"/>
      <c r="I294" s="79"/>
      <c r="J294" s="79"/>
      <c r="K294" s="80">
        <v>9712738.09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9712738.09</v>
      </c>
      <c r="Y294" s="80">
        <v>9712738.09</v>
      </c>
      <c r="Z294" s="80">
        <v>9712738.09</v>
      </c>
      <c r="AA294" s="80">
        <v>0</v>
      </c>
      <c r="AB294" s="81">
        <v>1</v>
      </c>
      <c r="AC294" s="80">
        <v>0</v>
      </c>
      <c r="AD294" s="81">
        <v>0</v>
      </c>
      <c r="AE294" s="80">
        <v>0</v>
      </c>
    </row>
    <row r="295" spans="1:31" ht="25.5" outlineLevel="5">
      <c r="A295" s="78" t="s">
        <v>153</v>
      </c>
      <c r="B295" s="79" t="s">
        <v>121</v>
      </c>
      <c r="C295" s="79" t="s">
        <v>251</v>
      </c>
      <c r="D295" s="79" t="s">
        <v>259</v>
      </c>
      <c r="E295" s="79" t="s">
        <v>163</v>
      </c>
      <c r="F295" s="79" t="s">
        <v>152</v>
      </c>
      <c r="G295" s="79"/>
      <c r="H295" s="79"/>
      <c r="I295" s="79"/>
      <c r="J295" s="79"/>
      <c r="K295" s="82">
        <v>5219057.35</v>
      </c>
      <c r="L295" s="82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0</v>
      </c>
      <c r="R295" s="82">
        <v>0</v>
      </c>
      <c r="S295" s="82">
        <v>0</v>
      </c>
      <c r="T295" s="82">
        <v>0</v>
      </c>
      <c r="U295" s="82">
        <v>0</v>
      </c>
      <c r="V295" s="82">
        <v>0</v>
      </c>
      <c r="W295" s="82">
        <v>0</v>
      </c>
      <c r="X295" s="82">
        <v>5219057.35</v>
      </c>
      <c r="Y295" s="82">
        <v>5219057.35</v>
      </c>
      <c r="Z295" s="82">
        <v>5219057.35</v>
      </c>
      <c r="AA295" s="82">
        <v>0</v>
      </c>
      <c r="AB295" s="83">
        <v>1</v>
      </c>
      <c r="AC295" s="82">
        <v>0</v>
      </c>
      <c r="AD295" s="83">
        <v>0</v>
      </c>
      <c r="AE295" s="82">
        <v>0</v>
      </c>
    </row>
    <row r="296" spans="1:31" ht="12.75" outlineLevel="6">
      <c r="A296" s="78" t="s">
        <v>164</v>
      </c>
      <c r="B296" s="79" t="s">
        <v>110</v>
      </c>
      <c r="C296" s="79" t="s">
        <v>251</v>
      </c>
      <c r="D296" s="79" t="s">
        <v>112</v>
      </c>
      <c r="E296" s="79" t="s">
        <v>163</v>
      </c>
      <c r="F296" s="79" t="s">
        <v>152</v>
      </c>
      <c r="G296" s="79"/>
      <c r="H296" s="79"/>
      <c r="I296" s="79"/>
      <c r="J296" s="79"/>
      <c r="K296" s="80">
        <v>5219057.35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0</v>
      </c>
      <c r="V296" s="80">
        <v>0</v>
      </c>
      <c r="W296" s="80">
        <v>0</v>
      </c>
      <c r="X296" s="80">
        <v>5219057.35</v>
      </c>
      <c r="Y296" s="80">
        <v>5219057.35</v>
      </c>
      <c r="Z296" s="80">
        <v>5219057.35</v>
      </c>
      <c r="AA296" s="80">
        <v>0</v>
      </c>
      <c r="AB296" s="81">
        <v>1</v>
      </c>
      <c r="AC296" s="80">
        <v>0</v>
      </c>
      <c r="AD296" s="81">
        <v>0</v>
      </c>
      <c r="AE296" s="80">
        <v>0</v>
      </c>
    </row>
    <row r="297" spans="1:31" ht="51" outlineLevel="7">
      <c r="A297" s="78" t="s">
        <v>260</v>
      </c>
      <c r="B297" s="79" t="s">
        <v>110</v>
      </c>
      <c r="C297" s="79" t="s">
        <v>251</v>
      </c>
      <c r="D297" s="79" t="s">
        <v>259</v>
      </c>
      <c r="E297" s="79" t="s">
        <v>163</v>
      </c>
      <c r="F297" s="79" t="s">
        <v>152</v>
      </c>
      <c r="G297" s="79"/>
      <c r="H297" s="79"/>
      <c r="I297" s="79"/>
      <c r="J297" s="79"/>
      <c r="K297" s="80">
        <v>5219057.35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5219057.35</v>
      </c>
      <c r="Y297" s="80">
        <v>5219057.35</v>
      </c>
      <c r="Z297" s="80">
        <v>5219057.35</v>
      </c>
      <c r="AA297" s="80">
        <v>0</v>
      </c>
      <c r="AB297" s="81">
        <v>1</v>
      </c>
      <c r="AC297" s="80">
        <v>0</v>
      </c>
      <c r="AD297" s="81">
        <v>0</v>
      </c>
      <c r="AE297" s="80">
        <v>0</v>
      </c>
    </row>
    <row r="298" spans="1:31" ht="25.5" outlineLevel="5">
      <c r="A298" s="78" t="s">
        <v>153</v>
      </c>
      <c r="B298" s="79" t="s">
        <v>121</v>
      </c>
      <c r="C298" s="79" t="s">
        <v>251</v>
      </c>
      <c r="D298" s="79" t="s">
        <v>261</v>
      </c>
      <c r="E298" s="79" t="s">
        <v>163</v>
      </c>
      <c r="F298" s="79" t="s">
        <v>152</v>
      </c>
      <c r="G298" s="79"/>
      <c r="H298" s="79"/>
      <c r="I298" s="79"/>
      <c r="J298" s="79"/>
      <c r="K298" s="82">
        <v>635592.43</v>
      </c>
      <c r="L298" s="82">
        <v>0</v>
      </c>
      <c r="M298" s="82">
        <v>0</v>
      </c>
      <c r="N298" s="82">
        <v>0</v>
      </c>
      <c r="O298" s="82">
        <v>0</v>
      </c>
      <c r="P298" s="82">
        <v>0</v>
      </c>
      <c r="Q298" s="82">
        <v>0</v>
      </c>
      <c r="R298" s="82">
        <v>0</v>
      </c>
      <c r="S298" s="82">
        <v>0</v>
      </c>
      <c r="T298" s="82">
        <v>0</v>
      </c>
      <c r="U298" s="82">
        <v>0</v>
      </c>
      <c r="V298" s="82">
        <v>0</v>
      </c>
      <c r="W298" s="82">
        <v>0</v>
      </c>
      <c r="X298" s="82">
        <v>635592.43</v>
      </c>
      <c r="Y298" s="82">
        <v>635592.43</v>
      </c>
      <c r="Z298" s="82">
        <v>635592.43</v>
      </c>
      <c r="AA298" s="82">
        <v>0</v>
      </c>
      <c r="AB298" s="83">
        <v>1</v>
      </c>
      <c r="AC298" s="82">
        <v>0</v>
      </c>
      <c r="AD298" s="83">
        <v>0</v>
      </c>
      <c r="AE298" s="82">
        <v>0</v>
      </c>
    </row>
    <row r="299" spans="1:31" ht="12.75" outlineLevel="6">
      <c r="A299" s="78" t="s">
        <v>164</v>
      </c>
      <c r="B299" s="79" t="s">
        <v>110</v>
      </c>
      <c r="C299" s="79" t="s">
        <v>251</v>
      </c>
      <c r="D299" s="79" t="s">
        <v>112</v>
      </c>
      <c r="E299" s="79" t="s">
        <v>163</v>
      </c>
      <c r="F299" s="79" t="s">
        <v>152</v>
      </c>
      <c r="G299" s="79"/>
      <c r="H299" s="79"/>
      <c r="I299" s="79"/>
      <c r="J299" s="79"/>
      <c r="K299" s="80">
        <v>635592.43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>
        <v>0</v>
      </c>
      <c r="T299" s="80">
        <v>0</v>
      </c>
      <c r="U299" s="80">
        <v>0</v>
      </c>
      <c r="V299" s="80">
        <v>0</v>
      </c>
      <c r="W299" s="80">
        <v>0</v>
      </c>
      <c r="X299" s="80">
        <v>635592.43</v>
      </c>
      <c r="Y299" s="80">
        <v>635592.43</v>
      </c>
      <c r="Z299" s="80">
        <v>635592.43</v>
      </c>
      <c r="AA299" s="80">
        <v>0</v>
      </c>
      <c r="AB299" s="81">
        <v>1</v>
      </c>
      <c r="AC299" s="80">
        <v>0</v>
      </c>
      <c r="AD299" s="81">
        <v>0</v>
      </c>
      <c r="AE299" s="80">
        <v>0</v>
      </c>
    </row>
    <row r="300" spans="1:31" ht="12.75" outlineLevel="7">
      <c r="A300" s="78" t="s">
        <v>262</v>
      </c>
      <c r="B300" s="79" t="s">
        <v>110</v>
      </c>
      <c r="C300" s="79" t="s">
        <v>251</v>
      </c>
      <c r="D300" s="79" t="s">
        <v>261</v>
      </c>
      <c r="E300" s="79" t="s">
        <v>163</v>
      </c>
      <c r="F300" s="79" t="s">
        <v>152</v>
      </c>
      <c r="G300" s="79"/>
      <c r="H300" s="79"/>
      <c r="I300" s="79"/>
      <c r="J300" s="79"/>
      <c r="K300" s="80">
        <v>635592.43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635592.43</v>
      </c>
      <c r="Y300" s="80">
        <v>635592.43</v>
      </c>
      <c r="Z300" s="80">
        <v>635592.43</v>
      </c>
      <c r="AA300" s="80">
        <v>0</v>
      </c>
      <c r="AB300" s="81">
        <v>1</v>
      </c>
      <c r="AC300" s="80">
        <v>0</v>
      </c>
      <c r="AD300" s="81">
        <v>0</v>
      </c>
      <c r="AE300" s="80">
        <v>0</v>
      </c>
    </row>
    <row r="301" spans="1:31" ht="25.5" outlineLevel="5">
      <c r="A301" s="78" t="s">
        <v>153</v>
      </c>
      <c r="B301" s="79" t="s">
        <v>121</v>
      </c>
      <c r="C301" s="79" t="s">
        <v>251</v>
      </c>
      <c r="D301" s="79" t="s">
        <v>263</v>
      </c>
      <c r="E301" s="79" t="s">
        <v>163</v>
      </c>
      <c r="F301" s="79" t="s">
        <v>152</v>
      </c>
      <c r="G301" s="79"/>
      <c r="H301" s="79"/>
      <c r="I301" s="79"/>
      <c r="J301" s="79"/>
      <c r="K301" s="82">
        <v>495000</v>
      </c>
      <c r="L301" s="82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0</v>
      </c>
      <c r="R301" s="82">
        <v>0</v>
      </c>
      <c r="S301" s="82">
        <v>0</v>
      </c>
      <c r="T301" s="82">
        <v>0</v>
      </c>
      <c r="U301" s="82">
        <v>0</v>
      </c>
      <c r="V301" s="82">
        <v>0</v>
      </c>
      <c r="W301" s="82">
        <v>0</v>
      </c>
      <c r="X301" s="82">
        <v>495000</v>
      </c>
      <c r="Y301" s="82">
        <v>495000</v>
      </c>
      <c r="Z301" s="82">
        <v>495000</v>
      </c>
      <c r="AA301" s="82">
        <v>0</v>
      </c>
      <c r="AB301" s="83">
        <v>1</v>
      </c>
      <c r="AC301" s="82">
        <v>0</v>
      </c>
      <c r="AD301" s="83">
        <v>0</v>
      </c>
      <c r="AE301" s="82">
        <v>0</v>
      </c>
    </row>
    <row r="302" spans="1:31" ht="12.75" outlineLevel="6">
      <c r="A302" s="78" t="s">
        <v>164</v>
      </c>
      <c r="B302" s="79" t="s">
        <v>110</v>
      </c>
      <c r="C302" s="79" t="s">
        <v>251</v>
      </c>
      <c r="D302" s="79" t="s">
        <v>112</v>
      </c>
      <c r="E302" s="79" t="s">
        <v>163</v>
      </c>
      <c r="F302" s="79" t="s">
        <v>152</v>
      </c>
      <c r="G302" s="79"/>
      <c r="H302" s="79"/>
      <c r="I302" s="79"/>
      <c r="J302" s="79"/>
      <c r="K302" s="80">
        <v>495000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0">
        <v>0</v>
      </c>
      <c r="U302" s="80">
        <v>0</v>
      </c>
      <c r="V302" s="80">
        <v>0</v>
      </c>
      <c r="W302" s="80">
        <v>0</v>
      </c>
      <c r="X302" s="80">
        <v>495000</v>
      </c>
      <c r="Y302" s="80">
        <v>495000</v>
      </c>
      <c r="Z302" s="80">
        <v>495000</v>
      </c>
      <c r="AA302" s="80">
        <v>0</v>
      </c>
      <c r="AB302" s="81">
        <v>1</v>
      </c>
      <c r="AC302" s="80">
        <v>0</v>
      </c>
      <c r="AD302" s="81">
        <v>0</v>
      </c>
      <c r="AE302" s="80">
        <v>0</v>
      </c>
    </row>
    <row r="303" spans="1:31" ht="25.5" outlineLevel="7">
      <c r="A303" s="78" t="s">
        <v>264</v>
      </c>
      <c r="B303" s="79" t="s">
        <v>110</v>
      </c>
      <c r="C303" s="79" t="s">
        <v>251</v>
      </c>
      <c r="D303" s="79" t="s">
        <v>263</v>
      </c>
      <c r="E303" s="79" t="s">
        <v>163</v>
      </c>
      <c r="F303" s="79" t="s">
        <v>152</v>
      </c>
      <c r="G303" s="79"/>
      <c r="H303" s="79"/>
      <c r="I303" s="79"/>
      <c r="J303" s="79"/>
      <c r="K303" s="80">
        <v>495000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495000</v>
      </c>
      <c r="Y303" s="80">
        <v>495000</v>
      </c>
      <c r="Z303" s="80">
        <v>495000</v>
      </c>
      <c r="AA303" s="80">
        <v>0</v>
      </c>
      <c r="AB303" s="81">
        <v>1</v>
      </c>
      <c r="AC303" s="80">
        <v>0</v>
      </c>
      <c r="AD303" s="81">
        <v>0</v>
      </c>
      <c r="AE303" s="80">
        <v>0</v>
      </c>
    </row>
    <row r="304" spans="1:31" ht="25.5" outlineLevel="5">
      <c r="A304" s="78" t="s">
        <v>153</v>
      </c>
      <c r="B304" s="79" t="s">
        <v>121</v>
      </c>
      <c r="C304" s="79" t="s">
        <v>251</v>
      </c>
      <c r="D304" s="79" t="s">
        <v>252</v>
      </c>
      <c r="E304" s="79" t="s">
        <v>163</v>
      </c>
      <c r="F304" s="79" t="s">
        <v>152</v>
      </c>
      <c r="G304" s="79"/>
      <c r="H304" s="79"/>
      <c r="I304" s="79"/>
      <c r="J304" s="79"/>
      <c r="K304" s="82">
        <v>3363088.31</v>
      </c>
      <c r="L304" s="82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0</v>
      </c>
      <c r="R304" s="82">
        <v>0</v>
      </c>
      <c r="S304" s="82">
        <v>0</v>
      </c>
      <c r="T304" s="82">
        <v>0</v>
      </c>
      <c r="U304" s="82">
        <v>0</v>
      </c>
      <c r="V304" s="82">
        <v>0</v>
      </c>
      <c r="W304" s="82">
        <v>0</v>
      </c>
      <c r="X304" s="82">
        <v>3363088.31</v>
      </c>
      <c r="Y304" s="82">
        <v>3363088.31</v>
      </c>
      <c r="Z304" s="82">
        <v>3363088.31</v>
      </c>
      <c r="AA304" s="82">
        <v>0</v>
      </c>
      <c r="AB304" s="83">
        <v>1</v>
      </c>
      <c r="AC304" s="82">
        <v>0</v>
      </c>
      <c r="AD304" s="83">
        <v>0</v>
      </c>
      <c r="AE304" s="82">
        <v>0</v>
      </c>
    </row>
    <row r="305" spans="1:31" ht="12.75" outlineLevel="6">
      <c r="A305" s="78" t="s">
        <v>164</v>
      </c>
      <c r="B305" s="79" t="s">
        <v>110</v>
      </c>
      <c r="C305" s="79" t="s">
        <v>251</v>
      </c>
      <c r="D305" s="79" t="s">
        <v>112</v>
      </c>
      <c r="E305" s="79" t="s">
        <v>163</v>
      </c>
      <c r="F305" s="79" t="s">
        <v>152</v>
      </c>
      <c r="G305" s="79"/>
      <c r="H305" s="79"/>
      <c r="I305" s="79"/>
      <c r="J305" s="79"/>
      <c r="K305" s="80">
        <v>3363088.31</v>
      </c>
      <c r="L305" s="80">
        <v>0</v>
      </c>
      <c r="M305" s="80">
        <v>0</v>
      </c>
      <c r="N305" s="80">
        <v>0</v>
      </c>
      <c r="O305" s="80">
        <v>0</v>
      </c>
      <c r="P305" s="80">
        <v>0</v>
      </c>
      <c r="Q305" s="80">
        <v>0</v>
      </c>
      <c r="R305" s="80">
        <v>0</v>
      </c>
      <c r="S305" s="80">
        <v>0</v>
      </c>
      <c r="T305" s="80">
        <v>0</v>
      </c>
      <c r="U305" s="80">
        <v>0</v>
      </c>
      <c r="V305" s="80">
        <v>0</v>
      </c>
      <c r="W305" s="80">
        <v>0</v>
      </c>
      <c r="X305" s="80">
        <v>3363088.31</v>
      </c>
      <c r="Y305" s="80">
        <v>3363088.31</v>
      </c>
      <c r="Z305" s="80">
        <v>3363088.31</v>
      </c>
      <c r="AA305" s="80">
        <v>0</v>
      </c>
      <c r="AB305" s="81">
        <v>1</v>
      </c>
      <c r="AC305" s="80">
        <v>0</v>
      </c>
      <c r="AD305" s="81">
        <v>0</v>
      </c>
      <c r="AE305" s="80">
        <v>0</v>
      </c>
    </row>
    <row r="306" spans="1:31" ht="38.25" outlineLevel="7">
      <c r="A306" s="78" t="s">
        <v>253</v>
      </c>
      <c r="B306" s="79" t="s">
        <v>110</v>
      </c>
      <c r="C306" s="79" t="s">
        <v>251</v>
      </c>
      <c r="D306" s="79" t="s">
        <v>252</v>
      </c>
      <c r="E306" s="79" t="s">
        <v>163</v>
      </c>
      <c r="F306" s="79" t="s">
        <v>152</v>
      </c>
      <c r="G306" s="79"/>
      <c r="H306" s="79"/>
      <c r="I306" s="79"/>
      <c r="J306" s="79"/>
      <c r="K306" s="80">
        <v>3363088.31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3363088.31</v>
      </c>
      <c r="Y306" s="80">
        <v>3363088.31</v>
      </c>
      <c r="Z306" s="80">
        <v>3363088.31</v>
      </c>
      <c r="AA306" s="80">
        <v>0</v>
      </c>
      <c r="AB306" s="81">
        <v>1</v>
      </c>
      <c r="AC306" s="80">
        <v>0</v>
      </c>
      <c r="AD306" s="81">
        <v>0</v>
      </c>
      <c r="AE306" s="80">
        <v>0</v>
      </c>
    </row>
    <row r="307" spans="1:31" ht="12.75" outlineLevel="4">
      <c r="A307" s="78" t="s">
        <v>118</v>
      </c>
      <c r="B307" s="79" t="s">
        <v>110</v>
      </c>
      <c r="C307" s="79" t="s">
        <v>251</v>
      </c>
      <c r="D307" s="79" t="s">
        <v>112</v>
      </c>
      <c r="E307" s="79" t="s">
        <v>110</v>
      </c>
      <c r="F307" s="79" t="s">
        <v>119</v>
      </c>
      <c r="G307" s="79"/>
      <c r="H307" s="79"/>
      <c r="I307" s="79"/>
      <c r="J307" s="79"/>
      <c r="K307" s="80">
        <v>81804.69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81804.69</v>
      </c>
      <c r="Y307" s="80">
        <v>81804.69</v>
      </c>
      <c r="Z307" s="80">
        <v>81804.69</v>
      </c>
      <c r="AA307" s="80">
        <v>0</v>
      </c>
      <c r="AB307" s="81">
        <v>1</v>
      </c>
      <c r="AC307" s="80">
        <v>0</v>
      </c>
      <c r="AD307" s="81">
        <v>0</v>
      </c>
      <c r="AE307" s="80">
        <v>0</v>
      </c>
    </row>
    <row r="308" spans="1:31" ht="12.75" outlineLevel="5">
      <c r="A308" s="78" t="s">
        <v>120</v>
      </c>
      <c r="B308" s="79" t="s">
        <v>121</v>
      </c>
      <c r="C308" s="79" t="s">
        <v>251</v>
      </c>
      <c r="D308" s="79" t="s">
        <v>252</v>
      </c>
      <c r="E308" s="79" t="s">
        <v>163</v>
      </c>
      <c r="F308" s="79" t="s">
        <v>119</v>
      </c>
      <c r="G308" s="79"/>
      <c r="H308" s="79"/>
      <c r="I308" s="79"/>
      <c r="J308" s="79"/>
      <c r="K308" s="82">
        <v>81804.69</v>
      </c>
      <c r="L308" s="82">
        <v>0</v>
      </c>
      <c r="M308" s="82">
        <v>0</v>
      </c>
      <c r="N308" s="82">
        <v>0</v>
      </c>
      <c r="O308" s="82">
        <v>0</v>
      </c>
      <c r="P308" s="82">
        <v>0</v>
      </c>
      <c r="Q308" s="82">
        <v>0</v>
      </c>
      <c r="R308" s="82">
        <v>0</v>
      </c>
      <c r="S308" s="82">
        <v>0</v>
      </c>
      <c r="T308" s="82">
        <v>0</v>
      </c>
      <c r="U308" s="82">
        <v>0</v>
      </c>
      <c r="V308" s="82">
        <v>0</v>
      </c>
      <c r="W308" s="82">
        <v>0</v>
      </c>
      <c r="X308" s="82">
        <v>81804.69</v>
      </c>
      <c r="Y308" s="82">
        <v>81804.69</v>
      </c>
      <c r="Z308" s="82">
        <v>81804.69</v>
      </c>
      <c r="AA308" s="82">
        <v>0</v>
      </c>
      <c r="AB308" s="83">
        <v>1</v>
      </c>
      <c r="AC308" s="82">
        <v>0</v>
      </c>
      <c r="AD308" s="83">
        <v>0</v>
      </c>
      <c r="AE308" s="82">
        <v>0</v>
      </c>
    </row>
    <row r="309" spans="1:31" ht="12.75" outlineLevel="6">
      <c r="A309" s="78" t="s">
        <v>164</v>
      </c>
      <c r="B309" s="79" t="s">
        <v>110</v>
      </c>
      <c r="C309" s="79" t="s">
        <v>251</v>
      </c>
      <c r="D309" s="79" t="s">
        <v>112</v>
      </c>
      <c r="E309" s="79" t="s">
        <v>163</v>
      </c>
      <c r="F309" s="79" t="s">
        <v>119</v>
      </c>
      <c r="G309" s="79"/>
      <c r="H309" s="79"/>
      <c r="I309" s="79"/>
      <c r="J309" s="79"/>
      <c r="K309" s="80">
        <v>81804.69</v>
      </c>
      <c r="L309" s="80">
        <v>0</v>
      </c>
      <c r="M309" s="80">
        <v>0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81804.69</v>
      </c>
      <c r="Y309" s="80">
        <v>81804.69</v>
      </c>
      <c r="Z309" s="80">
        <v>81804.69</v>
      </c>
      <c r="AA309" s="80">
        <v>0</v>
      </c>
      <c r="AB309" s="81">
        <v>1</v>
      </c>
      <c r="AC309" s="80">
        <v>0</v>
      </c>
      <c r="AD309" s="81">
        <v>0</v>
      </c>
      <c r="AE309" s="80">
        <v>0</v>
      </c>
    </row>
    <row r="310" spans="1:31" ht="38.25" outlineLevel="7">
      <c r="A310" s="78" t="s">
        <v>253</v>
      </c>
      <c r="B310" s="79" t="s">
        <v>110</v>
      </c>
      <c r="C310" s="79" t="s">
        <v>251</v>
      </c>
      <c r="D310" s="79" t="s">
        <v>252</v>
      </c>
      <c r="E310" s="79" t="s">
        <v>163</v>
      </c>
      <c r="F310" s="79" t="s">
        <v>119</v>
      </c>
      <c r="G310" s="79"/>
      <c r="H310" s="79"/>
      <c r="I310" s="79"/>
      <c r="J310" s="79"/>
      <c r="K310" s="80">
        <v>81804.69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81804.69</v>
      </c>
      <c r="Y310" s="80">
        <v>81804.69</v>
      </c>
      <c r="Z310" s="80">
        <v>81804.69</v>
      </c>
      <c r="AA310" s="80">
        <v>0</v>
      </c>
      <c r="AB310" s="81">
        <v>1</v>
      </c>
      <c r="AC310" s="80">
        <v>0</v>
      </c>
      <c r="AD310" s="81">
        <v>0</v>
      </c>
      <c r="AE310" s="80">
        <v>0</v>
      </c>
    </row>
    <row r="311" spans="1:31" ht="38.25" outlineLevel="4">
      <c r="A311" s="78" t="s">
        <v>227</v>
      </c>
      <c r="B311" s="79" t="s">
        <v>110</v>
      </c>
      <c r="C311" s="79" t="s">
        <v>251</v>
      </c>
      <c r="D311" s="79" t="s">
        <v>112</v>
      </c>
      <c r="E311" s="79" t="s">
        <v>110</v>
      </c>
      <c r="F311" s="79" t="s">
        <v>228</v>
      </c>
      <c r="G311" s="79"/>
      <c r="H311" s="79"/>
      <c r="I311" s="79"/>
      <c r="J311" s="79"/>
      <c r="K311" s="80">
        <v>3911163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3911163</v>
      </c>
      <c r="Y311" s="80">
        <v>3911163</v>
      </c>
      <c r="Z311" s="80">
        <v>3911163</v>
      </c>
      <c r="AA311" s="80">
        <v>0</v>
      </c>
      <c r="AB311" s="81">
        <v>1</v>
      </c>
      <c r="AC311" s="80">
        <v>0</v>
      </c>
      <c r="AD311" s="81">
        <v>0</v>
      </c>
      <c r="AE311" s="80">
        <v>0</v>
      </c>
    </row>
    <row r="312" spans="1:31" ht="38.25" outlineLevel="5">
      <c r="A312" s="78" t="s">
        <v>229</v>
      </c>
      <c r="B312" s="79" t="s">
        <v>121</v>
      </c>
      <c r="C312" s="79" t="s">
        <v>251</v>
      </c>
      <c r="D312" s="79" t="s">
        <v>252</v>
      </c>
      <c r="E312" s="79" t="s">
        <v>230</v>
      </c>
      <c r="F312" s="79" t="s">
        <v>228</v>
      </c>
      <c r="G312" s="79"/>
      <c r="H312" s="79"/>
      <c r="I312" s="79"/>
      <c r="J312" s="79"/>
      <c r="K312" s="82">
        <v>3911163</v>
      </c>
      <c r="L312" s="82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82">
        <v>0</v>
      </c>
      <c r="S312" s="82">
        <v>0</v>
      </c>
      <c r="T312" s="82">
        <v>0</v>
      </c>
      <c r="U312" s="82">
        <v>0</v>
      </c>
      <c r="V312" s="82">
        <v>0</v>
      </c>
      <c r="W312" s="82">
        <v>0</v>
      </c>
      <c r="X312" s="82">
        <v>3911163</v>
      </c>
      <c r="Y312" s="82">
        <v>3911163</v>
      </c>
      <c r="Z312" s="82">
        <v>3911163</v>
      </c>
      <c r="AA312" s="82">
        <v>0</v>
      </c>
      <c r="AB312" s="83">
        <v>1</v>
      </c>
      <c r="AC312" s="82">
        <v>0</v>
      </c>
      <c r="AD312" s="83">
        <v>0</v>
      </c>
      <c r="AE312" s="82">
        <v>0</v>
      </c>
    </row>
    <row r="313" spans="1:31" ht="51" outlineLevel="6">
      <c r="A313" s="78" t="s">
        <v>231</v>
      </c>
      <c r="B313" s="79" t="s">
        <v>110</v>
      </c>
      <c r="C313" s="79" t="s">
        <v>251</v>
      </c>
      <c r="D313" s="79" t="s">
        <v>112</v>
      </c>
      <c r="E313" s="79" t="s">
        <v>230</v>
      </c>
      <c r="F313" s="79" t="s">
        <v>228</v>
      </c>
      <c r="G313" s="79"/>
      <c r="H313" s="79"/>
      <c r="I313" s="79"/>
      <c r="J313" s="79"/>
      <c r="K313" s="80">
        <v>3911163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3911163</v>
      </c>
      <c r="Y313" s="80">
        <v>3911163</v>
      </c>
      <c r="Z313" s="80">
        <v>3911163</v>
      </c>
      <c r="AA313" s="80">
        <v>0</v>
      </c>
      <c r="AB313" s="81">
        <v>1</v>
      </c>
      <c r="AC313" s="80">
        <v>0</v>
      </c>
      <c r="AD313" s="81">
        <v>0</v>
      </c>
      <c r="AE313" s="80">
        <v>0</v>
      </c>
    </row>
    <row r="314" spans="1:31" ht="38.25" outlineLevel="7">
      <c r="A314" s="78" t="s">
        <v>253</v>
      </c>
      <c r="B314" s="79" t="s">
        <v>110</v>
      </c>
      <c r="C314" s="79" t="s">
        <v>251</v>
      </c>
      <c r="D314" s="79" t="s">
        <v>252</v>
      </c>
      <c r="E314" s="79" t="s">
        <v>230</v>
      </c>
      <c r="F314" s="79" t="s">
        <v>228</v>
      </c>
      <c r="G314" s="79"/>
      <c r="H314" s="79"/>
      <c r="I314" s="79"/>
      <c r="J314" s="79"/>
      <c r="K314" s="80">
        <v>3911163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>
        <v>0</v>
      </c>
      <c r="T314" s="80">
        <v>0</v>
      </c>
      <c r="U314" s="80">
        <v>0</v>
      </c>
      <c r="V314" s="80">
        <v>0</v>
      </c>
      <c r="W314" s="80">
        <v>0</v>
      </c>
      <c r="X314" s="80">
        <v>3911163</v>
      </c>
      <c r="Y314" s="80">
        <v>3911163</v>
      </c>
      <c r="Z314" s="80">
        <v>3911163</v>
      </c>
      <c r="AA314" s="80">
        <v>0</v>
      </c>
      <c r="AB314" s="81">
        <v>1</v>
      </c>
      <c r="AC314" s="80">
        <v>0</v>
      </c>
      <c r="AD314" s="81">
        <v>0</v>
      </c>
      <c r="AE314" s="80">
        <v>0</v>
      </c>
    </row>
    <row r="315" spans="1:31" ht="25.5" outlineLevel="4">
      <c r="A315" s="78" t="s">
        <v>157</v>
      </c>
      <c r="B315" s="79" t="s">
        <v>110</v>
      </c>
      <c r="C315" s="79" t="s">
        <v>251</v>
      </c>
      <c r="D315" s="79" t="s">
        <v>112</v>
      </c>
      <c r="E315" s="79" t="s">
        <v>110</v>
      </c>
      <c r="F315" s="79" t="s">
        <v>158</v>
      </c>
      <c r="G315" s="79"/>
      <c r="H315" s="79"/>
      <c r="I315" s="79"/>
      <c r="J315" s="79"/>
      <c r="K315" s="80">
        <v>805000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805000</v>
      </c>
      <c r="Y315" s="80">
        <v>805000</v>
      </c>
      <c r="Z315" s="80">
        <v>805000</v>
      </c>
      <c r="AA315" s="80">
        <v>0</v>
      </c>
      <c r="AB315" s="81">
        <v>1</v>
      </c>
      <c r="AC315" s="80">
        <v>0</v>
      </c>
      <c r="AD315" s="81">
        <v>0</v>
      </c>
      <c r="AE315" s="80">
        <v>0</v>
      </c>
    </row>
    <row r="316" spans="1:31" ht="25.5" outlineLevel="5">
      <c r="A316" s="78" t="s">
        <v>159</v>
      </c>
      <c r="B316" s="79" t="s">
        <v>121</v>
      </c>
      <c r="C316" s="79" t="s">
        <v>251</v>
      </c>
      <c r="D316" s="79" t="s">
        <v>252</v>
      </c>
      <c r="E316" s="79" t="s">
        <v>163</v>
      </c>
      <c r="F316" s="79" t="s">
        <v>158</v>
      </c>
      <c r="G316" s="79"/>
      <c r="H316" s="79"/>
      <c r="I316" s="79"/>
      <c r="J316" s="79"/>
      <c r="K316" s="82">
        <v>805000</v>
      </c>
      <c r="L316" s="82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0</v>
      </c>
      <c r="R316" s="82">
        <v>0</v>
      </c>
      <c r="S316" s="82">
        <v>0</v>
      </c>
      <c r="T316" s="82">
        <v>0</v>
      </c>
      <c r="U316" s="82">
        <v>0</v>
      </c>
      <c r="V316" s="82">
        <v>0</v>
      </c>
      <c r="W316" s="82">
        <v>0</v>
      </c>
      <c r="X316" s="82">
        <v>805000</v>
      </c>
      <c r="Y316" s="82">
        <v>805000</v>
      </c>
      <c r="Z316" s="82">
        <v>805000</v>
      </c>
      <c r="AA316" s="82">
        <v>0</v>
      </c>
      <c r="AB316" s="83">
        <v>1</v>
      </c>
      <c r="AC316" s="82">
        <v>0</v>
      </c>
      <c r="AD316" s="83">
        <v>0</v>
      </c>
      <c r="AE316" s="82">
        <v>0</v>
      </c>
    </row>
    <row r="317" spans="1:31" ht="12.75" outlineLevel="6">
      <c r="A317" s="78" t="s">
        <v>164</v>
      </c>
      <c r="B317" s="79" t="s">
        <v>110</v>
      </c>
      <c r="C317" s="79" t="s">
        <v>251</v>
      </c>
      <c r="D317" s="79" t="s">
        <v>112</v>
      </c>
      <c r="E317" s="79" t="s">
        <v>163</v>
      </c>
      <c r="F317" s="79" t="s">
        <v>158</v>
      </c>
      <c r="G317" s="79"/>
      <c r="H317" s="79"/>
      <c r="I317" s="79"/>
      <c r="J317" s="79"/>
      <c r="K317" s="80">
        <v>805000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805000</v>
      </c>
      <c r="Y317" s="80">
        <v>805000</v>
      </c>
      <c r="Z317" s="80">
        <v>805000</v>
      </c>
      <c r="AA317" s="80">
        <v>0</v>
      </c>
      <c r="AB317" s="81">
        <v>1</v>
      </c>
      <c r="AC317" s="80">
        <v>0</v>
      </c>
      <c r="AD317" s="81">
        <v>0</v>
      </c>
      <c r="AE317" s="80">
        <v>0</v>
      </c>
    </row>
    <row r="318" spans="1:31" ht="38.25" outlineLevel="7">
      <c r="A318" s="78" t="s">
        <v>253</v>
      </c>
      <c r="B318" s="79" t="s">
        <v>110</v>
      </c>
      <c r="C318" s="79" t="s">
        <v>251</v>
      </c>
      <c r="D318" s="79" t="s">
        <v>252</v>
      </c>
      <c r="E318" s="79" t="s">
        <v>163</v>
      </c>
      <c r="F318" s="79" t="s">
        <v>158</v>
      </c>
      <c r="G318" s="79"/>
      <c r="H318" s="79"/>
      <c r="I318" s="79"/>
      <c r="J318" s="79"/>
      <c r="K318" s="80">
        <v>805000</v>
      </c>
      <c r="L318" s="80">
        <v>0</v>
      </c>
      <c r="M318" s="80">
        <v>0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>
        <v>0</v>
      </c>
      <c r="T318" s="80">
        <v>0</v>
      </c>
      <c r="U318" s="80">
        <v>0</v>
      </c>
      <c r="V318" s="80">
        <v>0</v>
      </c>
      <c r="W318" s="80">
        <v>0</v>
      </c>
      <c r="X318" s="80">
        <v>805000</v>
      </c>
      <c r="Y318" s="80">
        <v>805000</v>
      </c>
      <c r="Z318" s="80">
        <v>805000</v>
      </c>
      <c r="AA318" s="80">
        <v>0</v>
      </c>
      <c r="AB318" s="81">
        <v>1</v>
      </c>
      <c r="AC318" s="80">
        <v>0</v>
      </c>
      <c r="AD318" s="81">
        <v>0</v>
      </c>
      <c r="AE318" s="80">
        <v>0</v>
      </c>
    </row>
    <row r="319" spans="1:31" ht="25.5" outlineLevel="4">
      <c r="A319" s="78" t="s">
        <v>126</v>
      </c>
      <c r="B319" s="79" t="s">
        <v>110</v>
      </c>
      <c r="C319" s="79" t="s">
        <v>251</v>
      </c>
      <c r="D319" s="79" t="s">
        <v>112</v>
      </c>
      <c r="E319" s="79" t="s">
        <v>110</v>
      </c>
      <c r="F319" s="79" t="s">
        <v>127</v>
      </c>
      <c r="G319" s="79"/>
      <c r="H319" s="79"/>
      <c r="I319" s="79"/>
      <c r="J319" s="79"/>
      <c r="K319" s="80">
        <v>316800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316800</v>
      </c>
      <c r="Y319" s="80">
        <v>316800</v>
      </c>
      <c r="Z319" s="80">
        <v>316800</v>
      </c>
      <c r="AA319" s="80">
        <v>0</v>
      </c>
      <c r="AB319" s="81">
        <v>1</v>
      </c>
      <c r="AC319" s="80">
        <v>0</v>
      </c>
      <c r="AD319" s="81">
        <v>0</v>
      </c>
      <c r="AE319" s="80">
        <v>0</v>
      </c>
    </row>
    <row r="320" spans="1:31" ht="25.5" outlineLevel="5">
      <c r="A320" s="78" t="s">
        <v>128</v>
      </c>
      <c r="B320" s="79" t="s">
        <v>121</v>
      </c>
      <c r="C320" s="79" t="s">
        <v>251</v>
      </c>
      <c r="D320" s="79" t="s">
        <v>261</v>
      </c>
      <c r="E320" s="79" t="s">
        <v>163</v>
      </c>
      <c r="F320" s="79" t="s">
        <v>127</v>
      </c>
      <c r="G320" s="79"/>
      <c r="H320" s="79"/>
      <c r="I320" s="79"/>
      <c r="J320" s="79"/>
      <c r="K320" s="82">
        <v>228000</v>
      </c>
      <c r="L320" s="82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0</v>
      </c>
      <c r="R320" s="82">
        <v>0</v>
      </c>
      <c r="S320" s="82">
        <v>0</v>
      </c>
      <c r="T320" s="82">
        <v>0</v>
      </c>
      <c r="U320" s="82">
        <v>0</v>
      </c>
      <c r="V320" s="82">
        <v>0</v>
      </c>
      <c r="W320" s="82">
        <v>0</v>
      </c>
      <c r="X320" s="82">
        <v>228000</v>
      </c>
      <c r="Y320" s="82">
        <v>228000</v>
      </c>
      <c r="Z320" s="82">
        <v>228000</v>
      </c>
      <c r="AA320" s="82">
        <v>0</v>
      </c>
      <c r="AB320" s="83">
        <v>1</v>
      </c>
      <c r="AC320" s="82">
        <v>0</v>
      </c>
      <c r="AD320" s="83">
        <v>0</v>
      </c>
      <c r="AE320" s="82">
        <v>0</v>
      </c>
    </row>
    <row r="321" spans="1:31" ht="12.75" outlineLevel="6">
      <c r="A321" s="78" t="s">
        <v>164</v>
      </c>
      <c r="B321" s="79" t="s">
        <v>110</v>
      </c>
      <c r="C321" s="79" t="s">
        <v>251</v>
      </c>
      <c r="D321" s="79" t="s">
        <v>112</v>
      </c>
      <c r="E321" s="79" t="s">
        <v>163</v>
      </c>
      <c r="F321" s="79" t="s">
        <v>127</v>
      </c>
      <c r="G321" s="79"/>
      <c r="H321" s="79"/>
      <c r="I321" s="79"/>
      <c r="J321" s="79"/>
      <c r="K321" s="80">
        <v>228000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228000</v>
      </c>
      <c r="Y321" s="80">
        <v>228000</v>
      </c>
      <c r="Z321" s="80">
        <v>228000</v>
      </c>
      <c r="AA321" s="80">
        <v>0</v>
      </c>
      <c r="AB321" s="81">
        <v>1</v>
      </c>
      <c r="AC321" s="80">
        <v>0</v>
      </c>
      <c r="AD321" s="81">
        <v>0</v>
      </c>
      <c r="AE321" s="80">
        <v>0</v>
      </c>
    </row>
    <row r="322" spans="1:31" ht="12.75" outlineLevel="7">
      <c r="A322" s="78" t="s">
        <v>262</v>
      </c>
      <c r="B322" s="79" t="s">
        <v>110</v>
      </c>
      <c r="C322" s="79" t="s">
        <v>251</v>
      </c>
      <c r="D322" s="79" t="s">
        <v>261</v>
      </c>
      <c r="E322" s="79" t="s">
        <v>163</v>
      </c>
      <c r="F322" s="79" t="s">
        <v>127</v>
      </c>
      <c r="G322" s="79"/>
      <c r="H322" s="79"/>
      <c r="I322" s="79"/>
      <c r="J322" s="79"/>
      <c r="K322" s="80">
        <v>228000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228000</v>
      </c>
      <c r="Y322" s="80">
        <v>228000</v>
      </c>
      <c r="Z322" s="80">
        <v>228000</v>
      </c>
      <c r="AA322" s="80">
        <v>0</v>
      </c>
      <c r="AB322" s="81">
        <v>1</v>
      </c>
      <c r="AC322" s="80">
        <v>0</v>
      </c>
      <c r="AD322" s="81">
        <v>0</v>
      </c>
      <c r="AE322" s="80">
        <v>0</v>
      </c>
    </row>
    <row r="323" spans="1:31" ht="25.5" outlineLevel="5">
      <c r="A323" s="78" t="s">
        <v>128</v>
      </c>
      <c r="B323" s="79" t="s">
        <v>121</v>
      </c>
      <c r="C323" s="79" t="s">
        <v>251</v>
      </c>
      <c r="D323" s="79" t="s">
        <v>252</v>
      </c>
      <c r="E323" s="79" t="s">
        <v>163</v>
      </c>
      <c r="F323" s="79" t="s">
        <v>127</v>
      </c>
      <c r="G323" s="79"/>
      <c r="H323" s="79"/>
      <c r="I323" s="79"/>
      <c r="J323" s="79"/>
      <c r="K323" s="82">
        <v>88800</v>
      </c>
      <c r="L323" s="82">
        <v>0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82">
        <v>0</v>
      </c>
      <c r="S323" s="82">
        <v>0</v>
      </c>
      <c r="T323" s="82">
        <v>0</v>
      </c>
      <c r="U323" s="82">
        <v>0</v>
      </c>
      <c r="V323" s="82">
        <v>0</v>
      </c>
      <c r="W323" s="82">
        <v>0</v>
      </c>
      <c r="X323" s="82">
        <v>88800</v>
      </c>
      <c r="Y323" s="82">
        <v>88800</v>
      </c>
      <c r="Z323" s="82">
        <v>88800</v>
      </c>
      <c r="AA323" s="82">
        <v>0</v>
      </c>
      <c r="AB323" s="83">
        <v>1</v>
      </c>
      <c r="AC323" s="82">
        <v>0</v>
      </c>
      <c r="AD323" s="83">
        <v>0</v>
      </c>
      <c r="AE323" s="82">
        <v>0</v>
      </c>
    </row>
    <row r="324" spans="1:31" ht="12.75" outlineLevel="6">
      <c r="A324" s="78" t="s">
        <v>164</v>
      </c>
      <c r="B324" s="79" t="s">
        <v>110</v>
      </c>
      <c r="C324" s="79" t="s">
        <v>251</v>
      </c>
      <c r="D324" s="79" t="s">
        <v>112</v>
      </c>
      <c r="E324" s="79" t="s">
        <v>163</v>
      </c>
      <c r="F324" s="79" t="s">
        <v>127</v>
      </c>
      <c r="G324" s="79"/>
      <c r="H324" s="79"/>
      <c r="I324" s="79"/>
      <c r="J324" s="79"/>
      <c r="K324" s="80">
        <v>88800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0">
        <v>0</v>
      </c>
      <c r="U324" s="80">
        <v>0</v>
      </c>
      <c r="V324" s="80">
        <v>0</v>
      </c>
      <c r="W324" s="80">
        <v>0</v>
      </c>
      <c r="X324" s="80">
        <v>88800</v>
      </c>
      <c r="Y324" s="80">
        <v>88800</v>
      </c>
      <c r="Z324" s="80">
        <v>88800</v>
      </c>
      <c r="AA324" s="80">
        <v>0</v>
      </c>
      <c r="AB324" s="81">
        <v>1</v>
      </c>
      <c r="AC324" s="80">
        <v>0</v>
      </c>
      <c r="AD324" s="81">
        <v>0</v>
      </c>
      <c r="AE324" s="80">
        <v>0</v>
      </c>
    </row>
    <row r="325" spans="1:31" ht="38.25" outlineLevel="7">
      <c r="A325" s="78" t="s">
        <v>253</v>
      </c>
      <c r="B325" s="79" t="s">
        <v>110</v>
      </c>
      <c r="C325" s="79" t="s">
        <v>251</v>
      </c>
      <c r="D325" s="79" t="s">
        <v>252</v>
      </c>
      <c r="E325" s="79" t="s">
        <v>163</v>
      </c>
      <c r="F325" s="79" t="s">
        <v>127</v>
      </c>
      <c r="G325" s="79"/>
      <c r="H325" s="79"/>
      <c r="I325" s="79"/>
      <c r="J325" s="79"/>
      <c r="K325" s="80">
        <v>88800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88800</v>
      </c>
      <c r="Y325" s="80">
        <v>88800</v>
      </c>
      <c r="Z325" s="80">
        <v>88800</v>
      </c>
      <c r="AA325" s="80">
        <v>0</v>
      </c>
      <c r="AB325" s="81">
        <v>1</v>
      </c>
      <c r="AC325" s="80">
        <v>0</v>
      </c>
      <c r="AD325" s="81">
        <v>0</v>
      </c>
      <c r="AE325" s="80">
        <v>0</v>
      </c>
    </row>
    <row r="326" spans="1:31" ht="12.75" outlineLevel="1">
      <c r="A326" s="78" t="s">
        <v>265</v>
      </c>
      <c r="B326" s="79" t="s">
        <v>110</v>
      </c>
      <c r="C326" s="79" t="s">
        <v>266</v>
      </c>
      <c r="D326" s="79" t="s">
        <v>112</v>
      </c>
      <c r="E326" s="79" t="s">
        <v>110</v>
      </c>
      <c r="F326" s="79" t="s">
        <v>110</v>
      </c>
      <c r="G326" s="79"/>
      <c r="H326" s="79"/>
      <c r="I326" s="79"/>
      <c r="J326" s="79"/>
      <c r="K326" s="80">
        <v>9608.76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0">
        <v>0</v>
      </c>
      <c r="U326" s="80">
        <v>0</v>
      </c>
      <c r="V326" s="80">
        <v>0</v>
      </c>
      <c r="W326" s="80">
        <v>0</v>
      </c>
      <c r="X326" s="80">
        <v>9608.76</v>
      </c>
      <c r="Y326" s="80">
        <v>9608.76</v>
      </c>
      <c r="Z326" s="80">
        <v>9608.76</v>
      </c>
      <c r="AA326" s="80">
        <v>0</v>
      </c>
      <c r="AB326" s="81">
        <v>1</v>
      </c>
      <c r="AC326" s="80">
        <v>0</v>
      </c>
      <c r="AD326" s="81">
        <v>0</v>
      </c>
      <c r="AE326" s="80">
        <v>0</v>
      </c>
    </row>
    <row r="327" spans="1:31" ht="12.75" outlineLevel="2">
      <c r="A327" s="78" t="s">
        <v>267</v>
      </c>
      <c r="B327" s="79" t="s">
        <v>110</v>
      </c>
      <c r="C327" s="79" t="s">
        <v>268</v>
      </c>
      <c r="D327" s="79" t="s">
        <v>112</v>
      </c>
      <c r="E327" s="79" t="s">
        <v>110</v>
      </c>
      <c r="F327" s="79" t="s">
        <v>110</v>
      </c>
      <c r="G327" s="79"/>
      <c r="H327" s="79"/>
      <c r="I327" s="79"/>
      <c r="J327" s="79"/>
      <c r="K327" s="80">
        <v>9608.76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9608.76</v>
      </c>
      <c r="Y327" s="80">
        <v>9608.76</v>
      </c>
      <c r="Z327" s="80">
        <v>9608.76</v>
      </c>
      <c r="AA327" s="80">
        <v>0</v>
      </c>
      <c r="AB327" s="81">
        <v>1</v>
      </c>
      <c r="AC327" s="80">
        <v>0</v>
      </c>
      <c r="AD327" s="81">
        <v>0</v>
      </c>
      <c r="AE327" s="80">
        <v>0</v>
      </c>
    </row>
    <row r="328" spans="1:31" ht="12.75" outlineLevel="3">
      <c r="A328" s="78" t="s">
        <v>117</v>
      </c>
      <c r="B328" s="79" t="s">
        <v>110</v>
      </c>
      <c r="C328" s="79" t="s">
        <v>268</v>
      </c>
      <c r="D328" s="79" t="s">
        <v>112</v>
      </c>
      <c r="E328" s="79" t="s">
        <v>110</v>
      </c>
      <c r="F328" s="79" t="s">
        <v>110</v>
      </c>
      <c r="G328" s="79"/>
      <c r="H328" s="79"/>
      <c r="I328" s="79"/>
      <c r="J328" s="79"/>
      <c r="K328" s="80">
        <v>9608.76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9608.76</v>
      </c>
      <c r="Y328" s="80">
        <v>9608.76</v>
      </c>
      <c r="Z328" s="80">
        <v>9608.76</v>
      </c>
      <c r="AA328" s="80">
        <v>0</v>
      </c>
      <c r="AB328" s="81">
        <v>1</v>
      </c>
      <c r="AC328" s="80">
        <v>0</v>
      </c>
      <c r="AD328" s="81">
        <v>0</v>
      </c>
      <c r="AE328" s="80">
        <v>0</v>
      </c>
    </row>
    <row r="329" spans="1:31" ht="12.75" outlineLevel="4">
      <c r="A329" s="78" t="s">
        <v>131</v>
      </c>
      <c r="B329" s="79" t="s">
        <v>110</v>
      </c>
      <c r="C329" s="79" t="s">
        <v>268</v>
      </c>
      <c r="D329" s="79" t="s">
        <v>112</v>
      </c>
      <c r="E329" s="79" t="s">
        <v>110</v>
      </c>
      <c r="F329" s="79" t="s">
        <v>132</v>
      </c>
      <c r="G329" s="79"/>
      <c r="H329" s="79"/>
      <c r="I329" s="79"/>
      <c r="J329" s="79"/>
      <c r="K329" s="80">
        <v>7380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0</v>
      </c>
      <c r="U329" s="80">
        <v>0</v>
      </c>
      <c r="V329" s="80">
        <v>0</v>
      </c>
      <c r="W329" s="80">
        <v>0</v>
      </c>
      <c r="X329" s="80">
        <v>7380</v>
      </c>
      <c r="Y329" s="80">
        <v>7380</v>
      </c>
      <c r="Z329" s="80">
        <v>7380</v>
      </c>
      <c r="AA329" s="80">
        <v>0</v>
      </c>
      <c r="AB329" s="81">
        <v>1</v>
      </c>
      <c r="AC329" s="80">
        <v>0</v>
      </c>
      <c r="AD329" s="81">
        <v>0</v>
      </c>
      <c r="AE329" s="80">
        <v>0</v>
      </c>
    </row>
    <row r="330" spans="1:31" ht="12.75" outlineLevel="5">
      <c r="A330" s="78" t="s">
        <v>133</v>
      </c>
      <c r="B330" s="79" t="s">
        <v>121</v>
      </c>
      <c r="C330" s="79" t="s">
        <v>268</v>
      </c>
      <c r="D330" s="79" t="s">
        <v>162</v>
      </c>
      <c r="E330" s="79" t="s">
        <v>163</v>
      </c>
      <c r="F330" s="79" t="s">
        <v>132</v>
      </c>
      <c r="G330" s="79"/>
      <c r="H330" s="79"/>
      <c r="I330" s="79"/>
      <c r="J330" s="79"/>
      <c r="K330" s="82">
        <v>7380</v>
      </c>
      <c r="L330" s="82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0</v>
      </c>
      <c r="R330" s="82">
        <v>0</v>
      </c>
      <c r="S330" s="82">
        <v>0</v>
      </c>
      <c r="T330" s="82">
        <v>0</v>
      </c>
      <c r="U330" s="82">
        <v>0</v>
      </c>
      <c r="V330" s="82">
        <v>0</v>
      </c>
      <c r="W330" s="82">
        <v>0</v>
      </c>
      <c r="X330" s="82">
        <v>7380</v>
      </c>
      <c r="Y330" s="82">
        <v>7380</v>
      </c>
      <c r="Z330" s="82">
        <v>7380</v>
      </c>
      <c r="AA330" s="82">
        <v>0</v>
      </c>
      <c r="AB330" s="83">
        <v>1</v>
      </c>
      <c r="AC330" s="82">
        <v>0</v>
      </c>
      <c r="AD330" s="83">
        <v>0</v>
      </c>
      <c r="AE330" s="82">
        <v>0</v>
      </c>
    </row>
    <row r="331" spans="1:31" ht="12.75" outlineLevel="6">
      <c r="A331" s="78" t="s">
        <v>164</v>
      </c>
      <c r="B331" s="79" t="s">
        <v>110</v>
      </c>
      <c r="C331" s="79" t="s">
        <v>268</v>
      </c>
      <c r="D331" s="79" t="s">
        <v>112</v>
      </c>
      <c r="E331" s="79" t="s">
        <v>163</v>
      </c>
      <c r="F331" s="79" t="s">
        <v>132</v>
      </c>
      <c r="G331" s="79"/>
      <c r="H331" s="79"/>
      <c r="I331" s="79"/>
      <c r="J331" s="79"/>
      <c r="K331" s="80">
        <v>7380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7380</v>
      </c>
      <c r="Y331" s="80">
        <v>7380</v>
      </c>
      <c r="Z331" s="80">
        <v>7380</v>
      </c>
      <c r="AA331" s="80">
        <v>0</v>
      </c>
      <c r="AB331" s="81">
        <v>1</v>
      </c>
      <c r="AC331" s="80">
        <v>0</v>
      </c>
      <c r="AD331" s="81">
        <v>0</v>
      </c>
      <c r="AE331" s="80">
        <v>0</v>
      </c>
    </row>
    <row r="332" spans="1:31" ht="25.5" outlineLevel="7">
      <c r="A332" s="78" t="s">
        <v>165</v>
      </c>
      <c r="B332" s="79" t="s">
        <v>110</v>
      </c>
      <c r="C332" s="79" t="s">
        <v>268</v>
      </c>
      <c r="D332" s="79" t="s">
        <v>162</v>
      </c>
      <c r="E332" s="79" t="s">
        <v>163</v>
      </c>
      <c r="F332" s="79" t="s">
        <v>132</v>
      </c>
      <c r="G332" s="79"/>
      <c r="H332" s="79"/>
      <c r="I332" s="79"/>
      <c r="J332" s="79"/>
      <c r="K332" s="80">
        <v>7380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7380</v>
      </c>
      <c r="Y332" s="80">
        <v>7380</v>
      </c>
      <c r="Z332" s="80">
        <v>7380</v>
      </c>
      <c r="AA332" s="80">
        <v>0</v>
      </c>
      <c r="AB332" s="81">
        <v>1</v>
      </c>
      <c r="AC332" s="80">
        <v>0</v>
      </c>
      <c r="AD332" s="81">
        <v>0</v>
      </c>
      <c r="AE332" s="80">
        <v>0</v>
      </c>
    </row>
    <row r="333" spans="1:31" ht="25.5" outlineLevel="4">
      <c r="A333" s="78" t="s">
        <v>139</v>
      </c>
      <c r="B333" s="79" t="s">
        <v>110</v>
      </c>
      <c r="C333" s="79" t="s">
        <v>268</v>
      </c>
      <c r="D333" s="79" t="s">
        <v>112</v>
      </c>
      <c r="E333" s="79" t="s">
        <v>110</v>
      </c>
      <c r="F333" s="79" t="s">
        <v>140</v>
      </c>
      <c r="G333" s="79"/>
      <c r="H333" s="79"/>
      <c r="I333" s="79"/>
      <c r="J333" s="79"/>
      <c r="K333" s="80">
        <v>2228.76</v>
      </c>
      <c r="L333" s="80">
        <v>0</v>
      </c>
      <c r="M333" s="80">
        <v>0</v>
      </c>
      <c r="N333" s="80">
        <v>0</v>
      </c>
      <c r="O333" s="80">
        <v>0</v>
      </c>
      <c r="P333" s="80">
        <v>0</v>
      </c>
      <c r="Q333" s="80">
        <v>0</v>
      </c>
      <c r="R333" s="80">
        <v>0</v>
      </c>
      <c r="S333" s="80">
        <v>0</v>
      </c>
      <c r="T333" s="80">
        <v>0</v>
      </c>
      <c r="U333" s="80">
        <v>0</v>
      </c>
      <c r="V333" s="80">
        <v>0</v>
      </c>
      <c r="W333" s="80">
        <v>0</v>
      </c>
      <c r="X333" s="80">
        <v>2228.76</v>
      </c>
      <c r="Y333" s="80">
        <v>2228.76</v>
      </c>
      <c r="Z333" s="80">
        <v>2228.76</v>
      </c>
      <c r="AA333" s="80">
        <v>0</v>
      </c>
      <c r="AB333" s="81">
        <v>1</v>
      </c>
      <c r="AC333" s="80">
        <v>0</v>
      </c>
      <c r="AD333" s="81">
        <v>0</v>
      </c>
      <c r="AE333" s="80">
        <v>0</v>
      </c>
    </row>
    <row r="334" spans="1:31" ht="25.5" outlineLevel="5">
      <c r="A334" s="78" t="s">
        <v>141</v>
      </c>
      <c r="B334" s="79" t="s">
        <v>121</v>
      </c>
      <c r="C334" s="79" t="s">
        <v>268</v>
      </c>
      <c r="D334" s="79" t="s">
        <v>162</v>
      </c>
      <c r="E334" s="79" t="s">
        <v>163</v>
      </c>
      <c r="F334" s="79" t="s">
        <v>140</v>
      </c>
      <c r="G334" s="79"/>
      <c r="H334" s="79"/>
      <c r="I334" s="79"/>
      <c r="J334" s="79"/>
      <c r="K334" s="82">
        <v>2228.76</v>
      </c>
      <c r="L334" s="82">
        <v>0</v>
      </c>
      <c r="M334" s="82">
        <v>0</v>
      </c>
      <c r="N334" s="82">
        <v>0</v>
      </c>
      <c r="O334" s="82">
        <v>0</v>
      </c>
      <c r="P334" s="82">
        <v>0</v>
      </c>
      <c r="Q334" s="82">
        <v>0</v>
      </c>
      <c r="R334" s="82">
        <v>0</v>
      </c>
      <c r="S334" s="82">
        <v>0</v>
      </c>
      <c r="T334" s="82">
        <v>0</v>
      </c>
      <c r="U334" s="82">
        <v>0</v>
      </c>
      <c r="V334" s="82">
        <v>0</v>
      </c>
      <c r="W334" s="82">
        <v>0</v>
      </c>
      <c r="X334" s="82">
        <v>2228.76</v>
      </c>
      <c r="Y334" s="82">
        <v>2228.76</v>
      </c>
      <c r="Z334" s="82">
        <v>2228.76</v>
      </c>
      <c r="AA334" s="82">
        <v>0</v>
      </c>
      <c r="AB334" s="83">
        <v>1</v>
      </c>
      <c r="AC334" s="82">
        <v>0</v>
      </c>
      <c r="AD334" s="83">
        <v>0</v>
      </c>
      <c r="AE334" s="82">
        <v>0</v>
      </c>
    </row>
    <row r="335" spans="1:31" ht="12.75" outlineLevel="6">
      <c r="A335" s="78" t="s">
        <v>164</v>
      </c>
      <c r="B335" s="79" t="s">
        <v>110</v>
      </c>
      <c r="C335" s="79" t="s">
        <v>268</v>
      </c>
      <c r="D335" s="79" t="s">
        <v>112</v>
      </c>
      <c r="E335" s="79" t="s">
        <v>163</v>
      </c>
      <c r="F335" s="79" t="s">
        <v>140</v>
      </c>
      <c r="G335" s="79"/>
      <c r="H335" s="79"/>
      <c r="I335" s="79"/>
      <c r="J335" s="79"/>
      <c r="K335" s="80">
        <v>2228.76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>
        <v>0</v>
      </c>
      <c r="T335" s="80">
        <v>0</v>
      </c>
      <c r="U335" s="80">
        <v>0</v>
      </c>
      <c r="V335" s="80">
        <v>0</v>
      </c>
      <c r="W335" s="80">
        <v>0</v>
      </c>
      <c r="X335" s="80">
        <v>2228.76</v>
      </c>
      <c r="Y335" s="80">
        <v>2228.76</v>
      </c>
      <c r="Z335" s="80">
        <v>2228.76</v>
      </c>
      <c r="AA335" s="80">
        <v>0</v>
      </c>
      <c r="AB335" s="81">
        <v>1</v>
      </c>
      <c r="AC335" s="80">
        <v>0</v>
      </c>
      <c r="AD335" s="81">
        <v>0</v>
      </c>
      <c r="AE335" s="80">
        <v>0</v>
      </c>
    </row>
    <row r="336" spans="1:31" ht="25.5" outlineLevel="7">
      <c r="A336" s="78" t="s">
        <v>165</v>
      </c>
      <c r="B336" s="79" t="s">
        <v>110</v>
      </c>
      <c r="C336" s="79" t="s">
        <v>268</v>
      </c>
      <c r="D336" s="79" t="s">
        <v>162</v>
      </c>
      <c r="E336" s="79" t="s">
        <v>163</v>
      </c>
      <c r="F336" s="79" t="s">
        <v>140</v>
      </c>
      <c r="G336" s="79"/>
      <c r="H336" s="79"/>
      <c r="I336" s="79"/>
      <c r="J336" s="79"/>
      <c r="K336" s="80">
        <v>2228.76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>
        <v>0</v>
      </c>
      <c r="T336" s="80">
        <v>0</v>
      </c>
      <c r="U336" s="80">
        <v>0</v>
      </c>
      <c r="V336" s="80">
        <v>0</v>
      </c>
      <c r="W336" s="80">
        <v>0</v>
      </c>
      <c r="X336" s="80">
        <v>2228.76</v>
      </c>
      <c r="Y336" s="80">
        <v>2228.76</v>
      </c>
      <c r="Z336" s="80">
        <v>2228.76</v>
      </c>
      <c r="AA336" s="80">
        <v>0</v>
      </c>
      <c r="AB336" s="81">
        <v>1</v>
      </c>
      <c r="AC336" s="80">
        <v>0</v>
      </c>
      <c r="AD336" s="81">
        <v>0</v>
      </c>
      <c r="AE336" s="80">
        <v>0</v>
      </c>
    </row>
    <row r="337" spans="1:31" ht="12.75" outlineLevel="1">
      <c r="A337" s="78" t="s">
        <v>269</v>
      </c>
      <c r="B337" s="79" t="s">
        <v>110</v>
      </c>
      <c r="C337" s="79" t="s">
        <v>270</v>
      </c>
      <c r="D337" s="79" t="s">
        <v>112</v>
      </c>
      <c r="E337" s="79" t="s">
        <v>110</v>
      </c>
      <c r="F337" s="79" t="s">
        <v>110</v>
      </c>
      <c r="G337" s="79"/>
      <c r="H337" s="79"/>
      <c r="I337" s="79"/>
      <c r="J337" s="79"/>
      <c r="K337" s="80">
        <v>3584516.53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0">
        <v>0</v>
      </c>
      <c r="R337" s="80">
        <v>0</v>
      </c>
      <c r="S337" s="80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3584516.53</v>
      </c>
      <c r="Y337" s="80">
        <v>3584516.53</v>
      </c>
      <c r="Z337" s="80">
        <v>3584516.53</v>
      </c>
      <c r="AA337" s="80">
        <v>0</v>
      </c>
      <c r="AB337" s="81">
        <v>1</v>
      </c>
      <c r="AC337" s="80">
        <v>0</v>
      </c>
      <c r="AD337" s="81">
        <v>0</v>
      </c>
      <c r="AE337" s="80">
        <v>0</v>
      </c>
    </row>
    <row r="338" spans="1:31" ht="12.75" outlineLevel="2">
      <c r="A338" s="78" t="s">
        <v>271</v>
      </c>
      <c r="B338" s="79" t="s">
        <v>110</v>
      </c>
      <c r="C338" s="79" t="s">
        <v>272</v>
      </c>
      <c r="D338" s="79" t="s">
        <v>112</v>
      </c>
      <c r="E338" s="79" t="s">
        <v>110</v>
      </c>
      <c r="F338" s="79" t="s">
        <v>110</v>
      </c>
      <c r="G338" s="79"/>
      <c r="H338" s="79"/>
      <c r="I338" s="79"/>
      <c r="J338" s="79"/>
      <c r="K338" s="80">
        <v>3196667.53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3196667.53</v>
      </c>
      <c r="Y338" s="80">
        <v>3196667.53</v>
      </c>
      <c r="Z338" s="80">
        <v>3196667.53</v>
      </c>
      <c r="AA338" s="80">
        <v>0</v>
      </c>
      <c r="AB338" s="81">
        <v>1</v>
      </c>
      <c r="AC338" s="80">
        <v>0</v>
      </c>
      <c r="AD338" s="81">
        <v>0</v>
      </c>
      <c r="AE338" s="80">
        <v>0</v>
      </c>
    </row>
    <row r="339" spans="1:31" ht="12.75" outlineLevel="3">
      <c r="A339" s="78" t="s">
        <v>117</v>
      </c>
      <c r="B339" s="79" t="s">
        <v>110</v>
      </c>
      <c r="C339" s="79" t="s">
        <v>272</v>
      </c>
      <c r="D339" s="79" t="s">
        <v>112</v>
      </c>
      <c r="E339" s="79" t="s">
        <v>110</v>
      </c>
      <c r="F339" s="79" t="s">
        <v>110</v>
      </c>
      <c r="G339" s="79"/>
      <c r="H339" s="79"/>
      <c r="I339" s="79"/>
      <c r="J339" s="79"/>
      <c r="K339" s="80">
        <v>366500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366500</v>
      </c>
      <c r="Y339" s="80">
        <v>366500</v>
      </c>
      <c r="Z339" s="80">
        <v>366500</v>
      </c>
      <c r="AA339" s="80">
        <v>0</v>
      </c>
      <c r="AB339" s="81">
        <v>1</v>
      </c>
      <c r="AC339" s="80">
        <v>0</v>
      </c>
      <c r="AD339" s="81">
        <v>0</v>
      </c>
      <c r="AE339" s="80">
        <v>0</v>
      </c>
    </row>
    <row r="340" spans="1:31" ht="38.25" outlineLevel="4">
      <c r="A340" s="78" t="s">
        <v>273</v>
      </c>
      <c r="B340" s="79" t="s">
        <v>110</v>
      </c>
      <c r="C340" s="79" t="s">
        <v>272</v>
      </c>
      <c r="D340" s="79" t="s">
        <v>112</v>
      </c>
      <c r="E340" s="79" t="s">
        <v>110</v>
      </c>
      <c r="F340" s="79" t="s">
        <v>274</v>
      </c>
      <c r="G340" s="79"/>
      <c r="H340" s="79"/>
      <c r="I340" s="79"/>
      <c r="J340" s="79"/>
      <c r="K340" s="80">
        <v>366500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366500</v>
      </c>
      <c r="Y340" s="80">
        <v>366500</v>
      </c>
      <c r="Z340" s="80">
        <v>366500</v>
      </c>
      <c r="AA340" s="80">
        <v>0</v>
      </c>
      <c r="AB340" s="81">
        <v>1</v>
      </c>
      <c r="AC340" s="80">
        <v>0</v>
      </c>
      <c r="AD340" s="81">
        <v>0</v>
      </c>
      <c r="AE340" s="80">
        <v>0</v>
      </c>
    </row>
    <row r="341" spans="1:31" ht="38.25" outlineLevel="5">
      <c r="A341" s="78" t="s">
        <v>275</v>
      </c>
      <c r="B341" s="79" t="s">
        <v>121</v>
      </c>
      <c r="C341" s="79" t="s">
        <v>272</v>
      </c>
      <c r="D341" s="79" t="s">
        <v>276</v>
      </c>
      <c r="E341" s="79" t="s">
        <v>277</v>
      </c>
      <c r="F341" s="79" t="s">
        <v>274</v>
      </c>
      <c r="G341" s="79"/>
      <c r="H341" s="79"/>
      <c r="I341" s="79"/>
      <c r="J341" s="79"/>
      <c r="K341" s="82">
        <v>366500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366500</v>
      </c>
      <c r="Y341" s="82">
        <v>366500</v>
      </c>
      <c r="Z341" s="82">
        <v>366500</v>
      </c>
      <c r="AA341" s="82">
        <v>0</v>
      </c>
      <c r="AB341" s="83">
        <v>1</v>
      </c>
      <c r="AC341" s="82">
        <v>0</v>
      </c>
      <c r="AD341" s="83">
        <v>0</v>
      </c>
      <c r="AE341" s="82">
        <v>0</v>
      </c>
    </row>
    <row r="342" spans="1:31" ht="12.75" outlineLevel="6">
      <c r="A342" s="78" t="s">
        <v>278</v>
      </c>
      <c r="B342" s="79" t="s">
        <v>110</v>
      </c>
      <c r="C342" s="79" t="s">
        <v>272</v>
      </c>
      <c r="D342" s="79" t="s">
        <v>112</v>
      </c>
      <c r="E342" s="79" t="s">
        <v>277</v>
      </c>
      <c r="F342" s="79" t="s">
        <v>274</v>
      </c>
      <c r="G342" s="79"/>
      <c r="H342" s="79"/>
      <c r="I342" s="79"/>
      <c r="J342" s="79"/>
      <c r="K342" s="80">
        <v>366500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366500</v>
      </c>
      <c r="Y342" s="80">
        <v>366500</v>
      </c>
      <c r="Z342" s="80">
        <v>366500</v>
      </c>
      <c r="AA342" s="80">
        <v>0</v>
      </c>
      <c r="AB342" s="81">
        <v>1</v>
      </c>
      <c r="AC342" s="80">
        <v>0</v>
      </c>
      <c r="AD342" s="81">
        <v>0</v>
      </c>
      <c r="AE342" s="80">
        <v>0</v>
      </c>
    </row>
    <row r="343" spans="1:31" ht="127.5" outlineLevel="7">
      <c r="A343" s="78" t="s">
        <v>279</v>
      </c>
      <c r="B343" s="79" t="s">
        <v>110</v>
      </c>
      <c r="C343" s="79" t="s">
        <v>272</v>
      </c>
      <c r="D343" s="79" t="s">
        <v>276</v>
      </c>
      <c r="E343" s="79" t="s">
        <v>277</v>
      </c>
      <c r="F343" s="79" t="s">
        <v>274</v>
      </c>
      <c r="G343" s="79"/>
      <c r="H343" s="79"/>
      <c r="I343" s="79"/>
      <c r="J343" s="79"/>
      <c r="K343" s="80">
        <v>366500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366500</v>
      </c>
      <c r="Y343" s="80">
        <v>366500</v>
      </c>
      <c r="Z343" s="80">
        <v>366500</v>
      </c>
      <c r="AA343" s="80">
        <v>0</v>
      </c>
      <c r="AB343" s="81">
        <v>1</v>
      </c>
      <c r="AC343" s="80">
        <v>0</v>
      </c>
      <c r="AD343" s="81">
        <v>0</v>
      </c>
      <c r="AE343" s="80">
        <v>0</v>
      </c>
    </row>
    <row r="344" spans="1:31" ht="12.75" outlineLevel="3">
      <c r="A344" s="78" t="s">
        <v>170</v>
      </c>
      <c r="B344" s="79" t="s">
        <v>110</v>
      </c>
      <c r="C344" s="79" t="s">
        <v>272</v>
      </c>
      <c r="D344" s="79" t="s">
        <v>112</v>
      </c>
      <c r="E344" s="79" t="s">
        <v>110</v>
      </c>
      <c r="F344" s="79" t="s">
        <v>110</v>
      </c>
      <c r="G344" s="79" t="s">
        <v>171</v>
      </c>
      <c r="H344" s="79"/>
      <c r="I344" s="79"/>
      <c r="J344" s="79"/>
      <c r="K344" s="80">
        <v>2830167.53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2830167.53</v>
      </c>
      <c r="Y344" s="80">
        <v>2830167.53</v>
      </c>
      <c r="Z344" s="80">
        <v>2830167.53</v>
      </c>
      <c r="AA344" s="80">
        <v>0</v>
      </c>
      <c r="AB344" s="81">
        <v>1</v>
      </c>
      <c r="AC344" s="80">
        <v>0</v>
      </c>
      <c r="AD344" s="81">
        <v>0</v>
      </c>
      <c r="AE344" s="80">
        <v>0</v>
      </c>
    </row>
    <row r="345" spans="1:31" ht="38.25" outlineLevel="4">
      <c r="A345" s="78" t="s">
        <v>227</v>
      </c>
      <c r="B345" s="79" t="s">
        <v>110</v>
      </c>
      <c r="C345" s="79" t="s">
        <v>272</v>
      </c>
      <c r="D345" s="79" t="s">
        <v>112</v>
      </c>
      <c r="E345" s="79" t="s">
        <v>110</v>
      </c>
      <c r="F345" s="79" t="s">
        <v>228</v>
      </c>
      <c r="G345" s="79" t="s">
        <v>171</v>
      </c>
      <c r="H345" s="79"/>
      <c r="I345" s="79"/>
      <c r="J345" s="79"/>
      <c r="K345" s="80">
        <v>2830167.53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2830167.53</v>
      </c>
      <c r="Y345" s="80">
        <v>2830167.53</v>
      </c>
      <c r="Z345" s="80">
        <v>2830167.53</v>
      </c>
      <c r="AA345" s="80">
        <v>0</v>
      </c>
      <c r="AB345" s="81">
        <v>1</v>
      </c>
      <c r="AC345" s="80">
        <v>0</v>
      </c>
      <c r="AD345" s="81">
        <v>0</v>
      </c>
      <c r="AE345" s="80">
        <v>0</v>
      </c>
    </row>
    <row r="346" spans="1:31" ht="38.25" outlineLevel="5">
      <c r="A346" s="78" t="s">
        <v>229</v>
      </c>
      <c r="B346" s="79" t="s">
        <v>121</v>
      </c>
      <c r="C346" s="79" t="s">
        <v>272</v>
      </c>
      <c r="D346" s="79" t="s">
        <v>280</v>
      </c>
      <c r="E346" s="79" t="s">
        <v>230</v>
      </c>
      <c r="F346" s="79" t="s">
        <v>228</v>
      </c>
      <c r="G346" s="79" t="s">
        <v>171</v>
      </c>
      <c r="H346" s="79"/>
      <c r="I346" s="79"/>
      <c r="J346" s="79"/>
      <c r="K346" s="82">
        <v>2830167.53</v>
      </c>
      <c r="L346" s="82">
        <v>0</v>
      </c>
      <c r="M346" s="82">
        <v>0</v>
      </c>
      <c r="N346" s="82">
        <v>0</v>
      </c>
      <c r="O346" s="82">
        <v>0</v>
      </c>
      <c r="P346" s="82">
        <v>0</v>
      </c>
      <c r="Q346" s="82">
        <v>0</v>
      </c>
      <c r="R346" s="82">
        <v>0</v>
      </c>
      <c r="S346" s="82">
        <v>0</v>
      </c>
      <c r="T346" s="82">
        <v>0</v>
      </c>
      <c r="U346" s="82">
        <v>0</v>
      </c>
      <c r="V346" s="82">
        <v>0</v>
      </c>
      <c r="W346" s="82">
        <v>0</v>
      </c>
      <c r="X346" s="82">
        <v>2830167.53</v>
      </c>
      <c r="Y346" s="82">
        <v>2830167.53</v>
      </c>
      <c r="Z346" s="82">
        <v>2830167.53</v>
      </c>
      <c r="AA346" s="82">
        <v>0</v>
      </c>
      <c r="AB346" s="83">
        <v>1</v>
      </c>
      <c r="AC346" s="82">
        <v>0</v>
      </c>
      <c r="AD346" s="83">
        <v>0</v>
      </c>
      <c r="AE346" s="82">
        <v>0</v>
      </c>
    </row>
    <row r="347" spans="1:31" ht="51" outlineLevel="6">
      <c r="A347" s="78" t="s">
        <v>231</v>
      </c>
      <c r="B347" s="79" t="s">
        <v>110</v>
      </c>
      <c r="C347" s="79" t="s">
        <v>272</v>
      </c>
      <c r="D347" s="79" t="s">
        <v>112</v>
      </c>
      <c r="E347" s="79" t="s">
        <v>230</v>
      </c>
      <c r="F347" s="79" t="s">
        <v>228</v>
      </c>
      <c r="G347" s="79" t="s">
        <v>171</v>
      </c>
      <c r="H347" s="79"/>
      <c r="I347" s="79"/>
      <c r="J347" s="79"/>
      <c r="K347" s="80">
        <v>2830167.53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2830167.53</v>
      </c>
      <c r="Y347" s="80">
        <v>2830167.53</v>
      </c>
      <c r="Z347" s="80">
        <v>2830167.53</v>
      </c>
      <c r="AA347" s="80">
        <v>0</v>
      </c>
      <c r="AB347" s="81">
        <v>1</v>
      </c>
      <c r="AC347" s="80">
        <v>0</v>
      </c>
      <c r="AD347" s="81">
        <v>0</v>
      </c>
      <c r="AE347" s="80">
        <v>0</v>
      </c>
    </row>
    <row r="348" spans="1:31" ht="25.5" outlineLevel="7">
      <c r="A348" s="78" t="s">
        <v>281</v>
      </c>
      <c r="B348" s="79" t="s">
        <v>110</v>
      </c>
      <c r="C348" s="79" t="s">
        <v>272</v>
      </c>
      <c r="D348" s="79" t="s">
        <v>280</v>
      </c>
      <c r="E348" s="79" t="s">
        <v>230</v>
      </c>
      <c r="F348" s="79" t="s">
        <v>228</v>
      </c>
      <c r="G348" s="79" t="s">
        <v>171</v>
      </c>
      <c r="H348" s="79"/>
      <c r="I348" s="79"/>
      <c r="J348" s="79"/>
      <c r="K348" s="80">
        <v>2830167.53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2830167.53</v>
      </c>
      <c r="Y348" s="80">
        <v>2830167.53</v>
      </c>
      <c r="Z348" s="80">
        <v>2830167.53</v>
      </c>
      <c r="AA348" s="80">
        <v>0</v>
      </c>
      <c r="AB348" s="81">
        <v>1</v>
      </c>
      <c r="AC348" s="80">
        <v>0</v>
      </c>
      <c r="AD348" s="81">
        <v>0</v>
      </c>
      <c r="AE348" s="80">
        <v>0</v>
      </c>
    </row>
    <row r="349" spans="1:31" ht="25.5" outlineLevel="2">
      <c r="A349" s="78" t="s">
        <v>282</v>
      </c>
      <c r="B349" s="79" t="s">
        <v>110</v>
      </c>
      <c r="C349" s="79" t="s">
        <v>283</v>
      </c>
      <c r="D349" s="79" t="s">
        <v>112</v>
      </c>
      <c r="E349" s="79" t="s">
        <v>110</v>
      </c>
      <c r="F349" s="79" t="s">
        <v>110</v>
      </c>
      <c r="G349" s="79"/>
      <c r="H349" s="79"/>
      <c r="I349" s="79"/>
      <c r="J349" s="79"/>
      <c r="K349" s="80">
        <v>387849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387849</v>
      </c>
      <c r="Y349" s="80">
        <v>387849</v>
      </c>
      <c r="Z349" s="80">
        <v>387849</v>
      </c>
      <c r="AA349" s="80">
        <v>0</v>
      </c>
      <c r="AB349" s="81">
        <v>1</v>
      </c>
      <c r="AC349" s="80">
        <v>0</v>
      </c>
      <c r="AD349" s="81">
        <v>0</v>
      </c>
      <c r="AE349" s="80">
        <v>0</v>
      </c>
    </row>
    <row r="350" spans="1:31" ht="12.75" outlineLevel="3">
      <c r="A350" s="78" t="s">
        <v>117</v>
      </c>
      <c r="B350" s="79" t="s">
        <v>110</v>
      </c>
      <c r="C350" s="79" t="s">
        <v>283</v>
      </c>
      <c r="D350" s="79" t="s">
        <v>112</v>
      </c>
      <c r="E350" s="79" t="s">
        <v>110</v>
      </c>
      <c r="F350" s="79" t="s">
        <v>110</v>
      </c>
      <c r="G350" s="79"/>
      <c r="H350" s="79"/>
      <c r="I350" s="79"/>
      <c r="J350" s="79"/>
      <c r="K350" s="80">
        <v>387849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387849</v>
      </c>
      <c r="Y350" s="80">
        <v>387849</v>
      </c>
      <c r="Z350" s="80">
        <v>387849</v>
      </c>
      <c r="AA350" s="80">
        <v>0</v>
      </c>
      <c r="AB350" s="81">
        <v>1</v>
      </c>
      <c r="AC350" s="80">
        <v>0</v>
      </c>
      <c r="AD350" s="81">
        <v>0</v>
      </c>
      <c r="AE350" s="80">
        <v>0</v>
      </c>
    </row>
    <row r="351" spans="1:31" ht="51" outlineLevel="4">
      <c r="A351" s="78" t="s">
        <v>194</v>
      </c>
      <c r="B351" s="79" t="s">
        <v>110</v>
      </c>
      <c r="C351" s="79" t="s">
        <v>283</v>
      </c>
      <c r="D351" s="79" t="s">
        <v>112</v>
      </c>
      <c r="E351" s="79" t="s">
        <v>110</v>
      </c>
      <c r="F351" s="79" t="s">
        <v>195</v>
      </c>
      <c r="G351" s="79"/>
      <c r="H351" s="79"/>
      <c r="I351" s="79"/>
      <c r="J351" s="79"/>
      <c r="K351" s="80">
        <v>341849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341849</v>
      </c>
      <c r="Y351" s="80">
        <v>341849</v>
      </c>
      <c r="Z351" s="80">
        <v>341849</v>
      </c>
      <c r="AA351" s="80">
        <v>0</v>
      </c>
      <c r="AB351" s="81">
        <v>1</v>
      </c>
      <c r="AC351" s="80">
        <v>0</v>
      </c>
      <c r="AD351" s="81">
        <v>0</v>
      </c>
      <c r="AE351" s="80">
        <v>0</v>
      </c>
    </row>
    <row r="352" spans="1:31" ht="51" outlineLevel="5">
      <c r="A352" s="78" t="s">
        <v>196</v>
      </c>
      <c r="B352" s="79" t="s">
        <v>121</v>
      </c>
      <c r="C352" s="79" t="s">
        <v>283</v>
      </c>
      <c r="D352" s="79" t="s">
        <v>284</v>
      </c>
      <c r="E352" s="79" t="s">
        <v>197</v>
      </c>
      <c r="F352" s="79" t="s">
        <v>195</v>
      </c>
      <c r="G352" s="79"/>
      <c r="H352" s="79"/>
      <c r="I352" s="79"/>
      <c r="J352" s="79"/>
      <c r="K352" s="82">
        <v>341849</v>
      </c>
      <c r="L352" s="82">
        <v>0</v>
      </c>
      <c r="M352" s="82">
        <v>0</v>
      </c>
      <c r="N352" s="82">
        <v>0</v>
      </c>
      <c r="O352" s="82">
        <v>0</v>
      </c>
      <c r="P352" s="82">
        <v>0</v>
      </c>
      <c r="Q352" s="82">
        <v>0</v>
      </c>
      <c r="R352" s="82">
        <v>0</v>
      </c>
      <c r="S352" s="82">
        <v>0</v>
      </c>
      <c r="T352" s="82">
        <v>0</v>
      </c>
      <c r="U352" s="82">
        <v>0</v>
      </c>
      <c r="V352" s="82">
        <v>0</v>
      </c>
      <c r="W352" s="82">
        <v>0</v>
      </c>
      <c r="X352" s="82">
        <v>341849</v>
      </c>
      <c r="Y352" s="82">
        <v>341849</v>
      </c>
      <c r="Z352" s="82">
        <v>341849</v>
      </c>
      <c r="AA352" s="82">
        <v>0</v>
      </c>
      <c r="AB352" s="83">
        <v>1</v>
      </c>
      <c r="AC352" s="82">
        <v>0</v>
      </c>
      <c r="AD352" s="83">
        <v>0</v>
      </c>
      <c r="AE352" s="82">
        <v>0</v>
      </c>
    </row>
    <row r="353" spans="1:31" ht="38.25" outlineLevel="6">
      <c r="A353" s="78" t="s">
        <v>198</v>
      </c>
      <c r="B353" s="79" t="s">
        <v>110</v>
      </c>
      <c r="C353" s="79" t="s">
        <v>283</v>
      </c>
      <c r="D353" s="79" t="s">
        <v>112</v>
      </c>
      <c r="E353" s="79" t="s">
        <v>197</v>
      </c>
      <c r="F353" s="79" t="s">
        <v>195</v>
      </c>
      <c r="G353" s="79"/>
      <c r="H353" s="79"/>
      <c r="I353" s="79"/>
      <c r="J353" s="79"/>
      <c r="K353" s="80">
        <v>341849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341849</v>
      </c>
      <c r="Y353" s="80">
        <v>341849</v>
      </c>
      <c r="Z353" s="80">
        <v>341849</v>
      </c>
      <c r="AA353" s="80">
        <v>0</v>
      </c>
      <c r="AB353" s="81">
        <v>1</v>
      </c>
      <c r="AC353" s="80">
        <v>0</v>
      </c>
      <c r="AD353" s="81">
        <v>0</v>
      </c>
      <c r="AE353" s="80">
        <v>0</v>
      </c>
    </row>
    <row r="354" spans="1:31" ht="51" outlineLevel="7">
      <c r="A354" s="78" t="s">
        <v>285</v>
      </c>
      <c r="B354" s="79" t="s">
        <v>110</v>
      </c>
      <c r="C354" s="79" t="s">
        <v>283</v>
      </c>
      <c r="D354" s="79" t="s">
        <v>284</v>
      </c>
      <c r="E354" s="79" t="s">
        <v>197</v>
      </c>
      <c r="F354" s="79" t="s">
        <v>195</v>
      </c>
      <c r="G354" s="79"/>
      <c r="H354" s="79"/>
      <c r="I354" s="79"/>
      <c r="J354" s="79"/>
      <c r="K354" s="80">
        <v>341849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341849</v>
      </c>
      <c r="Y354" s="80">
        <v>341849</v>
      </c>
      <c r="Z354" s="80">
        <v>341849</v>
      </c>
      <c r="AA354" s="80">
        <v>0</v>
      </c>
      <c r="AB354" s="81">
        <v>1</v>
      </c>
      <c r="AC354" s="80">
        <v>0</v>
      </c>
      <c r="AD354" s="81">
        <v>0</v>
      </c>
      <c r="AE354" s="80">
        <v>0</v>
      </c>
    </row>
    <row r="355" spans="1:31" ht="25.5" outlineLevel="4">
      <c r="A355" s="78" t="s">
        <v>286</v>
      </c>
      <c r="B355" s="79" t="s">
        <v>110</v>
      </c>
      <c r="C355" s="79" t="s">
        <v>283</v>
      </c>
      <c r="D355" s="79" t="s">
        <v>112</v>
      </c>
      <c r="E355" s="79" t="s">
        <v>110</v>
      </c>
      <c r="F355" s="79" t="s">
        <v>287</v>
      </c>
      <c r="G355" s="79"/>
      <c r="H355" s="79"/>
      <c r="I355" s="79"/>
      <c r="J355" s="79"/>
      <c r="K355" s="80">
        <v>46000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46000</v>
      </c>
      <c r="Y355" s="80">
        <v>46000</v>
      </c>
      <c r="Z355" s="80">
        <v>46000</v>
      </c>
      <c r="AA355" s="80">
        <v>0</v>
      </c>
      <c r="AB355" s="81">
        <v>1</v>
      </c>
      <c r="AC355" s="80">
        <v>0</v>
      </c>
      <c r="AD355" s="81">
        <v>0</v>
      </c>
      <c r="AE355" s="80">
        <v>0</v>
      </c>
    </row>
    <row r="356" spans="1:31" ht="25.5" outlineLevel="5">
      <c r="A356" s="78" t="s">
        <v>288</v>
      </c>
      <c r="B356" s="79" t="s">
        <v>121</v>
      </c>
      <c r="C356" s="79" t="s">
        <v>283</v>
      </c>
      <c r="D356" s="79" t="s">
        <v>162</v>
      </c>
      <c r="E356" s="79" t="s">
        <v>289</v>
      </c>
      <c r="F356" s="79" t="s">
        <v>287</v>
      </c>
      <c r="G356" s="79"/>
      <c r="H356" s="79"/>
      <c r="I356" s="79"/>
      <c r="J356" s="79"/>
      <c r="K356" s="82">
        <v>25000</v>
      </c>
      <c r="L356" s="82">
        <v>0</v>
      </c>
      <c r="M356" s="82">
        <v>0</v>
      </c>
      <c r="N356" s="82">
        <v>0</v>
      </c>
      <c r="O356" s="82">
        <v>0</v>
      </c>
      <c r="P356" s="82">
        <v>0</v>
      </c>
      <c r="Q356" s="82">
        <v>0</v>
      </c>
      <c r="R356" s="82">
        <v>0</v>
      </c>
      <c r="S356" s="82">
        <v>0</v>
      </c>
      <c r="T356" s="82">
        <v>0</v>
      </c>
      <c r="U356" s="82">
        <v>0</v>
      </c>
      <c r="V356" s="82">
        <v>0</v>
      </c>
      <c r="W356" s="82">
        <v>0</v>
      </c>
      <c r="X356" s="82">
        <v>25000</v>
      </c>
      <c r="Y356" s="82">
        <v>25000</v>
      </c>
      <c r="Z356" s="82">
        <v>25000</v>
      </c>
      <c r="AA356" s="82">
        <v>0</v>
      </c>
      <c r="AB356" s="83">
        <v>1</v>
      </c>
      <c r="AC356" s="82">
        <v>0</v>
      </c>
      <c r="AD356" s="83">
        <v>0</v>
      </c>
      <c r="AE356" s="82">
        <v>0</v>
      </c>
    </row>
    <row r="357" spans="1:31" ht="38.25" outlineLevel="6">
      <c r="A357" s="78" t="s">
        <v>290</v>
      </c>
      <c r="B357" s="79" t="s">
        <v>110</v>
      </c>
      <c r="C357" s="79" t="s">
        <v>283</v>
      </c>
      <c r="D357" s="79" t="s">
        <v>112</v>
      </c>
      <c r="E357" s="79" t="s">
        <v>289</v>
      </c>
      <c r="F357" s="79" t="s">
        <v>287</v>
      </c>
      <c r="G357" s="79"/>
      <c r="H357" s="79"/>
      <c r="I357" s="79"/>
      <c r="J357" s="79"/>
      <c r="K357" s="80">
        <v>25000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25000</v>
      </c>
      <c r="Y357" s="80">
        <v>25000</v>
      </c>
      <c r="Z357" s="80">
        <v>25000</v>
      </c>
      <c r="AA357" s="80">
        <v>0</v>
      </c>
      <c r="AB357" s="81">
        <v>1</v>
      </c>
      <c r="AC357" s="80">
        <v>0</v>
      </c>
      <c r="AD357" s="81">
        <v>0</v>
      </c>
      <c r="AE357" s="80">
        <v>0</v>
      </c>
    </row>
    <row r="358" spans="1:31" ht="25.5" outlineLevel="7">
      <c r="A358" s="78" t="s">
        <v>165</v>
      </c>
      <c r="B358" s="79" t="s">
        <v>110</v>
      </c>
      <c r="C358" s="79" t="s">
        <v>283</v>
      </c>
      <c r="D358" s="79" t="s">
        <v>162</v>
      </c>
      <c r="E358" s="79" t="s">
        <v>289</v>
      </c>
      <c r="F358" s="79" t="s">
        <v>287</v>
      </c>
      <c r="G358" s="79"/>
      <c r="H358" s="79"/>
      <c r="I358" s="79"/>
      <c r="J358" s="79"/>
      <c r="K358" s="80">
        <v>25000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25000</v>
      </c>
      <c r="Y358" s="80">
        <v>25000</v>
      </c>
      <c r="Z358" s="80">
        <v>25000</v>
      </c>
      <c r="AA358" s="80">
        <v>0</v>
      </c>
      <c r="AB358" s="81">
        <v>1</v>
      </c>
      <c r="AC358" s="80">
        <v>0</v>
      </c>
      <c r="AD358" s="81">
        <v>0</v>
      </c>
      <c r="AE358" s="80">
        <v>0</v>
      </c>
    </row>
    <row r="359" spans="1:31" ht="25.5" outlineLevel="5">
      <c r="A359" s="78" t="s">
        <v>288</v>
      </c>
      <c r="B359" s="79" t="s">
        <v>121</v>
      </c>
      <c r="C359" s="79" t="s">
        <v>283</v>
      </c>
      <c r="D359" s="79" t="s">
        <v>284</v>
      </c>
      <c r="E359" s="79" t="s">
        <v>289</v>
      </c>
      <c r="F359" s="79" t="s">
        <v>287</v>
      </c>
      <c r="G359" s="79"/>
      <c r="H359" s="79"/>
      <c r="I359" s="79"/>
      <c r="J359" s="79"/>
      <c r="K359" s="82">
        <v>21000</v>
      </c>
      <c r="L359" s="82">
        <v>0</v>
      </c>
      <c r="M359" s="82">
        <v>0</v>
      </c>
      <c r="N359" s="82">
        <v>0</v>
      </c>
      <c r="O359" s="82">
        <v>0</v>
      </c>
      <c r="P359" s="82">
        <v>0</v>
      </c>
      <c r="Q359" s="82">
        <v>0</v>
      </c>
      <c r="R359" s="82">
        <v>0</v>
      </c>
      <c r="S359" s="82">
        <v>0</v>
      </c>
      <c r="T359" s="82">
        <v>0</v>
      </c>
      <c r="U359" s="82">
        <v>0</v>
      </c>
      <c r="V359" s="82">
        <v>0</v>
      </c>
      <c r="W359" s="82">
        <v>0</v>
      </c>
      <c r="X359" s="82">
        <v>21000</v>
      </c>
      <c r="Y359" s="82">
        <v>21000</v>
      </c>
      <c r="Z359" s="82">
        <v>21000</v>
      </c>
      <c r="AA359" s="82">
        <v>0</v>
      </c>
      <c r="AB359" s="83">
        <v>1</v>
      </c>
      <c r="AC359" s="82">
        <v>0</v>
      </c>
      <c r="AD359" s="83">
        <v>0</v>
      </c>
      <c r="AE359" s="82">
        <v>0</v>
      </c>
    </row>
    <row r="360" spans="1:31" ht="38.25" outlineLevel="6">
      <c r="A360" s="78" t="s">
        <v>290</v>
      </c>
      <c r="B360" s="79" t="s">
        <v>110</v>
      </c>
      <c r="C360" s="79" t="s">
        <v>283</v>
      </c>
      <c r="D360" s="79" t="s">
        <v>112</v>
      </c>
      <c r="E360" s="79" t="s">
        <v>289</v>
      </c>
      <c r="F360" s="79" t="s">
        <v>287</v>
      </c>
      <c r="G360" s="79"/>
      <c r="H360" s="79"/>
      <c r="I360" s="79"/>
      <c r="J360" s="79"/>
      <c r="K360" s="80">
        <v>21000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21000</v>
      </c>
      <c r="Y360" s="80">
        <v>21000</v>
      </c>
      <c r="Z360" s="80">
        <v>21000</v>
      </c>
      <c r="AA360" s="80">
        <v>0</v>
      </c>
      <c r="AB360" s="81">
        <v>1</v>
      </c>
      <c r="AC360" s="80">
        <v>0</v>
      </c>
      <c r="AD360" s="81">
        <v>0</v>
      </c>
      <c r="AE360" s="80">
        <v>0</v>
      </c>
    </row>
    <row r="361" spans="1:31" ht="51" outlineLevel="7">
      <c r="A361" s="78" t="s">
        <v>285</v>
      </c>
      <c r="B361" s="79" t="s">
        <v>110</v>
      </c>
      <c r="C361" s="79" t="s">
        <v>283</v>
      </c>
      <c r="D361" s="79" t="s">
        <v>284</v>
      </c>
      <c r="E361" s="79" t="s">
        <v>289</v>
      </c>
      <c r="F361" s="79" t="s">
        <v>287</v>
      </c>
      <c r="G361" s="79"/>
      <c r="H361" s="79"/>
      <c r="I361" s="79"/>
      <c r="J361" s="79"/>
      <c r="K361" s="80">
        <v>21000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21000</v>
      </c>
      <c r="Y361" s="80">
        <v>21000</v>
      </c>
      <c r="Z361" s="80">
        <v>21000</v>
      </c>
      <c r="AA361" s="80">
        <v>0</v>
      </c>
      <c r="AB361" s="81">
        <v>1</v>
      </c>
      <c r="AC361" s="80">
        <v>0</v>
      </c>
      <c r="AD361" s="81">
        <v>0</v>
      </c>
      <c r="AE361" s="80">
        <v>0</v>
      </c>
    </row>
    <row r="362" spans="1:31" ht="12.75" outlineLevel="1">
      <c r="A362" s="78" t="s">
        <v>291</v>
      </c>
      <c r="B362" s="79" t="s">
        <v>110</v>
      </c>
      <c r="C362" s="79" t="s">
        <v>292</v>
      </c>
      <c r="D362" s="79" t="s">
        <v>112</v>
      </c>
      <c r="E362" s="79" t="s">
        <v>110</v>
      </c>
      <c r="F362" s="79" t="s">
        <v>110</v>
      </c>
      <c r="G362" s="79"/>
      <c r="H362" s="79"/>
      <c r="I362" s="79"/>
      <c r="J362" s="79"/>
      <c r="K362" s="80">
        <v>5530369.25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5530369.25</v>
      </c>
      <c r="Y362" s="80">
        <v>5530369.25</v>
      </c>
      <c r="Z362" s="80">
        <v>5530369.25</v>
      </c>
      <c r="AA362" s="80">
        <v>0</v>
      </c>
      <c r="AB362" s="81">
        <v>1</v>
      </c>
      <c r="AC362" s="80">
        <v>0</v>
      </c>
      <c r="AD362" s="81">
        <v>0</v>
      </c>
      <c r="AE362" s="80">
        <v>0</v>
      </c>
    </row>
    <row r="363" spans="1:31" ht="12.75" outlineLevel="2">
      <c r="A363" s="78" t="s">
        <v>293</v>
      </c>
      <c r="B363" s="79" t="s">
        <v>110</v>
      </c>
      <c r="C363" s="79" t="s">
        <v>294</v>
      </c>
      <c r="D363" s="79" t="s">
        <v>112</v>
      </c>
      <c r="E363" s="79" t="s">
        <v>110</v>
      </c>
      <c r="F363" s="79" t="s">
        <v>110</v>
      </c>
      <c r="G363" s="79"/>
      <c r="H363" s="79"/>
      <c r="I363" s="79"/>
      <c r="J363" s="79"/>
      <c r="K363" s="80">
        <v>5530369.25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5530369.25</v>
      </c>
      <c r="Y363" s="80">
        <v>5530369.25</v>
      </c>
      <c r="Z363" s="80">
        <v>5530369.25</v>
      </c>
      <c r="AA363" s="80">
        <v>0</v>
      </c>
      <c r="AB363" s="81">
        <v>1</v>
      </c>
      <c r="AC363" s="80">
        <v>0</v>
      </c>
      <c r="AD363" s="81">
        <v>0</v>
      </c>
      <c r="AE363" s="80">
        <v>0</v>
      </c>
    </row>
    <row r="364" spans="1:31" ht="12.75" outlineLevel="3">
      <c r="A364" s="78" t="s">
        <v>117</v>
      </c>
      <c r="B364" s="79" t="s">
        <v>110</v>
      </c>
      <c r="C364" s="79" t="s">
        <v>294</v>
      </c>
      <c r="D364" s="79" t="s">
        <v>112</v>
      </c>
      <c r="E364" s="79" t="s">
        <v>110</v>
      </c>
      <c r="F364" s="79" t="s">
        <v>110</v>
      </c>
      <c r="G364" s="79"/>
      <c r="H364" s="79"/>
      <c r="I364" s="79"/>
      <c r="J364" s="79"/>
      <c r="K364" s="80">
        <v>5530369.25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5530369.25</v>
      </c>
      <c r="Y364" s="80">
        <v>5530369.25</v>
      </c>
      <c r="Z364" s="80">
        <v>5530369.25</v>
      </c>
      <c r="AA364" s="80">
        <v>0</v>
      </c>
      <c r="AB364" s="81">
        <v>1</v>
      </c>
      <c r="AC364" s="80">
        <v>0</v>
      </c>
      <c r="AD364" s="81">
        <v>0</v>
      </c>
      <c r="AE364" s="80">
        <v>0</v>
      </c>
    </row>
    <row r="365" spans="1:31" ht="38.25" outlineLevel="4">
      <c r="A365" s="78" t="s">
        <v>227</v>
      </c>
      <c r="B365" s="79" t="s">
        <v>110</v>
      </c>
      <c r="C365" s="79" t="s">
        <v>294</v>
      </c>
      <c r="D365" s="79" t="s">
        <v>112</v>
      </c>
      <c r="E365" s="79" t="s">
        <v>110</v>
      </c>
      <c r="F365" s="79" t="s">
        <v>228</v>
      </c>
      <c r="G365" s="79"/>
      <c r="H365" s="79"/>
      <c r="I365" s="79"/>
      <c r="J365" s="79"/>
      <c r="K365" s="80">
        <v>5490369.25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5490369.25</v>
      </c>
      <c r="Y365" s="80">
        <v>5490369.25</v>
      </c>
      <c r="Z365" s="80">
        <v>5490369.25</v>
      </c>
      <c r="AA365" s="80">
        <v>0</v>
      </c>
      <c r="AB365" s="81">
        <v>1</v>
      </c>
      <c r="AC365" s="80">
        <v>0</v>
      </c>
      <c r="AD365" s="81">
        <v>0</v>
      </c>
      <c r="AE365" s="80">
        <v>0</v>
      </c>
    </row>
    <row r="366" spans="1:31" ht="38.25" outlineLevel="5">
      <c r="A366" s="78" t="s">
        <v>229</v>
      </c>
      <c r="B366" s="79" t="s">
        <v>121</v>
      </c>
      <c r="C366" s="79" t="s">
        <v>294</v>
      </c>
      <c r="D366" s="79" t="s">
        <v>295</v>
      </c>
      <c r="E366" s="79" t="s">
        <v>296</v>
      </c>
      <c r="F366" s="79" t="s">
        <v>228</v>
      </c>
      <c r="G366" s="79"/>
      <c r="H366" s="79"/>
      <c r="I366" s="79"/>
      <c r="J366" s="79"/>
      <c r="K366" s="82">
        <v>5490369.25</v>
      </c>
      <c r="L366" s="82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0</v>
      </c>
      <c r="R366" s="82">
        <v>0</v>
      </c>
      <c r="S366" s="82">
        <v>0</v>
      </c>
      <c r="T366" s="82">
        <v>0</v>
      </c>
      <c r="U366" s="82">
        <v>0</v>
      </c>
      <c r="V366" s="82">
        <v>0</v>
      </c>
      <c r="W366" s="82">
        <v>0</v>
      </c>
      <c r="X366" s="82">
        <v>5490369.25</v>
      </c>
      <c r="Y366" s="82">
        <v>5490369.25</v>
      </c>
      <c r="Z366" s="82">
        <v>5490369.25</v>
      </c>
      <c r="AA366" s="82">
        <v>0</v>
      </c>
      <c r="AB366" s="83">
        <v>1</v>
      </c>
      <c r="AC366" s="82">
        <v>0</v>
      </c>
      <c r="AD366" s="83">
        <v>0</v>
      </c>
      <c r="AE366" s="82">
        <v>0</v>
      </c>
    </row>
    <row r="367" spans="1:31" ht="51" outlineLevel="6">
      <c r="A367" s="78" t="s">
        <v>297</v>
      </c>
      <c r="B367" s="79" t="s">
        <v>110</v>
      </c>
      <c r="C367" s="79" t="s">
        <v>294</v>
      </c>
      <c r="D367" s="79" t="s">
        <v>112</v>
      </c>
      <c r="E367" s="79" t="s">
        <v>296</v>
      </c>
      <c r="F367" s="79" t="s">
        <v>228</v>
      </c>
      <c r="G367" s="79"/>
      <c r="H367" s="79"/>
      <c r="I367" s="79"/>
      <c r="J367" s="79"/>
      <c r="K367" s="80">
        <v>5490369.25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5490369.25</v>
      </c>
      <c r="Y367" s="80">
        <v>5490369.25</v>
      </c>
      <c r="Z367" s="80">
        <v>5490369.25</v>
      </c>
      <c r="AA367" s="80">
        <v>0</v>
      </c>
      <c r="AB367" s="81">
        <v>1</v>
      </c>
      <c r="AC367" s="80">
        <v>0</v>
      </c>
      <c r="AD367" s="81">
        <v>0</v>
      </c>
      <c r="AE367" s="80">
        <v>0</v>
      </c>
    </row>
    <row r="368" spans="1:31" ht="63.75" outlineLevel="7">
      <c r="A368" s="78" t="s">
        <v>298</v>
      </c>
      <c r="B368" s="79" t="s">
        <v>110</v>
      </c>
      <c r="C368" s="79" t="s">
        <v>294</v>
      </c>
      <c r="D368" s="79" t="s">
        <v>295</v>
      </c>
      <c r="E368" s="79" t="s">
        <v>296</v>
      </c>
      <c r="F368" s="79" t="s">
        <v>228</v>
      </c>
      <c r="G368" s="79"/>
      <c r="H368" s="79"/>
      <c r="I368" s="79"/>
      <c r="J368" s="79"/>
      <c r="K368" s="80">
        <v>5490369.25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5490369.25</v>
      </c>
      <c r="Y368" s="80">
        <v>5490369.25</v>
      </c>
      <c r="Z368" s="80">
        <v>5490369.25</v>
      </c>
      <c r="AA368" s="80">
        <v>0</v>
      </c>
      <c r="AB368" s="81">
        <v>1</v>
      </c>
      <c r="AC368" s="80">
        <v>0</v>
      </c>
      <c r="AD368" s="81">
        <v>0</v>
      </c>
      <c r="AE368" s="80">
        <v>0</v>
      </c>
    </row>
    <row r="369" spans="1:31" ht="12.75" outlineLevel="4">
      <c r="A369" s="78" t="s">
        <v>154</v>
      </c>
      <c r="B369" s="79" t="s">
        <v>110</v>
      </c>
      <c r="C369" s="79" t="s">
        <v>294</v>
      </c>
      <c r="D369" s="79" t="s">
        <v>112</v>
      </c>
      <c r="E369" s="79" t="s">
        <v>110</v>
      </c>
      <c r="F369" s="79" t="s">
        <v>155</v>
      </c>
      <c r="G369" s="79"/>
      <c r="H369" s="79"/>
      <c r="I369" s="79"/>
      <c r="J369" s="79"/>
      <c r="K369" s="80">
        <v>40000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40000</v>
      </c>
      <c r="Y369" s="80">
        <v>40000</v>
      </c>
      <c r="Z369" s="80">
        <v>40000</v>
      </c>
      <c r="AA369" s="80">
        <v>0</v>
      </c>
      <c r="AB369" s="81">
        <v>1</v>
      </c>
      <c r="AC369" s="80">
        <v>0</v>
      </c>
      <c r="AD369" s="81">
        <v>0</v>
      </c>
      <c r="AE369" s="80">
        <v>0</v>
      </c>
    </row>
    <row r="370" spans="1:31" ht="12.75" outlineLevel="5">
      <c r="A370" s="78" t="s">
        <v>156</v>
      </c>
      <c r="B370" s="79" t="s">
        <v>121</v>
      </c>
      <c r="C370" s="79" t="s">
        <v>294</v>
      </c>
      <c r="D370" s="79" t="s">
        <v>162</v>
      </c>
      <c r="E370" s="79" t="s">
        <v>163</v>
      </c>
      <c r="F370" s="79" t="s">
        <v>155</v>
      </c>
      <c r="G370" s="79"/>
      <c r="H370" s="79"/>
      <c r="I370" s="79"/>
      <c r="J370" s="79"/>
      <c r="K370" s="82">
        <v>40000</v>
      </c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82">
        <v>0</v>
      </c>
      <c r="S370" s="82">
        <v>0</v>
      </c>
      <c r="T370" s="82">
        <v>0</v>
      </c>
      <c r="U370" s="82">
        <v>0</v>
      </c>
      <c r="V370" s="82">
        <v>0</v>
      </c>
      <c r="W370" s="82">
        <v>0</v>
      </c>
      <c r="X370" s="82">
        <v>40000</v>
      </c>
      <c r="Y370" s="82">
        <v>40000</v>
      </c>
      <c r="Z370" s="82">
        <v>40000</v>
      </c>
      <c r="AA370" s="82">
        <v>0</v>
      </c>
      <c r="AB370" s="83">
        <v>1</v>
      </c>
      <c r="AC370" s="82">
        <v>0</v>
      </c>
      <c r="AD370" s="83">
        <v>0</v>
      </c>
      <c r="AE370" s="82">
        <v>0</v>
      </c>
    </row>
    <row r="371" spans="1:31" ht="12.75" outlineLevel="6">
      <c r="A371" s="78" t="s">
        <v>164</v>
      </c>
      <c r="B371" s="79" t="s">
        <v>110</v>
      </c>
      <c r="C371" s="79" t="s">
        <v>294</v>
      </c>
      <c r="D371" s="79" t="s">
        <v>112</v>
      </c>
      <c r="E371" s="79" t="s">
        <v>163</v>
      </c>
      <c r="F371" s="79" t="s">
        <v>155</v>
      </c>
      <c r="G371" s="79"/>
      <c r="H371" s="79"/>
      <c r="I371" s="79"/>
      <c r="J371" s="79"/>
      <c r="K371" s="80">
        <v>40000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40000</v>
      </c>
      <c r="Y371" s="80">
        <v>40000</v>
      </c>
      <c r="Z371" s="80">
        <v>40000</v>
      </c>
      <c r="AA371" s="80">
        <v>0</v>
      </c>
      <c r="AB371" s="81">
        <v>1</v>
      </c>
      <c r="AC371" s="80">
        <v>0</v>
      </c>
      <c r="AD371" s="81">
        <v>0</v>
      </c>
      <c r="AE371" s="80">
        <v>0</v>
      </c>
    </row>
    <row r="372" spans="1:31" ht="25.5" outlineLevel="7">
      <c r="A372" s="78" t="s">
        <v>165</v>
      </c>
      <c r="B372" s="79" t="s">
        <v>110</v>
      </c>
      <c r="C372" s="79" t="s">
        <v>294</v>
      </c>
      <c r="D372" s="79" t="s">
        <v>162</v>
      </c>
      <c r="E372" s="79" t="s">
        <v>163</v>
      </c>
      <c r="F372" s="79" t="s">
        <v>155</v>
      </c>
      <c r="G372" s="79"/>
      <c r="H372" s="79"/>
      <c r="I372" s="79"/>
      <c r="J372" s="79"/>
      <c r="K372" s="80">
        <v>40000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40000</v>
      </c>
      <c r="Y372" s="80">
        <v>40000</v>
      </c>
      <c r="Z372" s="80">
        <v>40000</v>
      </c>
      <c r="AA372" s="80">
        <v>0</v>
      </c>
      <c r="AB372" s="81">
        <v>1</v>
      </c>
      <c r="AC372" s="80">
        <v>0</v>
      </c>
      <c r="AD372" s="81">
        <v>0</v>
      </c>
      <c r="AE372" s="80">
        <v>0</v>
      </c>
    </row>
    <row r="373" spans="1:31" ht="12.75" outlineLevel="1">
      <c r="A373" s="78" t="s">
        <v>299</v>
      </c>
      <c r="B373" s="79" t="s">
        <v>110</v>
      </c>
      <c r="C373" s="79" t="s">
        <v>300</v>
      </c>
      <c r="D373" s="79" t="s">
        <v>112</v>
      </c>
      <c r="E373" s="79" t="s">
        <v>110</v>
      </c>
      <c r="F373" s="79" t="s">
        <v>110</v>
      </c>
      <c r="G373" s="79"/>
      <c r="H373" s="79"/>
      <c r="I373" s="79"/>
      <c r="J373" s="79"/>
      <c r="K373" s="80">
        <v>1073721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1073721</v>
      </c>
      <c r="Y373" s="80">
        <v>1073721</v>
      </c>
      <c r="Z373" s="80">
        <v>1073721</v>
      </c>
      <c r="AA373" s="80">
        <v>0</v>
      </c>
      <c r="AB373" s="81">
        <v>1</v>
      </c>
      <c r="AC373" s="80">
        <v>0</v>
      </c>
      <c r="AD373" s="81">
        <v>0</v>
      </c>
      <c r="AE373" s="80">
        <v>0</v>
      </c>
    </row>
    <row r="374" spans="1:31" ht="12.75" outlineLevel="2">
      <c r="A374" s="78" t="s">
        <v>301</v>
      </c>
      <c r="B374" s="79" t="s">
        <v>110</v>
      </c>
      <c r="C374" s="79" t="s">
        <v>302</v>
      </c>
      <c r="D374" s="79" t="s">
        <v>112</v>
      </c>
      <c r="E374" s="79" t="s">
        <v>110</v>
      </c>
      <c r="F374" s="79" t="s">
        <v>110</v>
      </c>
      <c r="G374" s="79"/>
      <c r="H374" s="79"/>
      <c r="I374" s="79"/>
      <c r="J374" s="79"/>
      <c r="K374" s="80">
        <v>99400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99400</v>
      </c>
      <c r="Y374" s="80">
        <v>99400</v>
      </c>
      <c r="Z374" s="80">
        <v>99400</v>
      </c>
      <c r="AA374" s="80">
        <v>0</v>
      </c>
      <c r="AB374" s="81">
        <v>1</v>
      </c>
      <c r="AC374" s="80">
        <v>0</v>
      </c>
      <c r="AD374" s="81">
        <v>0</v>
      </c>
      <c r="AE374" s="80">
        <v>0</v>
      </c>
    </row>
    <row r="375" spans="1:31" ht="12.75" outlineLevel="3">
      <c r="A375" s="78" t="s">
        <v>117</v>
      </c>
      <c r="B375" s="79" t="s">
        <v>110</v>
      </c>
      <c r="C375" s="79" t="s">
        <v>302</v>
      </c>
      <c r="D375" s="79" t="s">
        <v>112</v>
      </c>
      <c r="E375" s="79" t="s">
        <v>110</v>
      </c>
      <c r="F375" s="79" t="s">
        <v>110</v>
      </c>
      <c r="G375" s="79"/>
      <c r="H375" s="79"/>
      <c r="I375" s="79"/>
      <c r="J375" s="79"/>
      <c r="K375" s="80">
        <v>99400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99400</v>
      </c>
      <c r="Y375" s="80">
        <v>99400</v>
      </c>
      <c r="Z375" s="80">
        <v>99400</v>
      </c>
      <c r="AA375" s="80">
        <v>0</v>
      </c>
      <c r="AB375" s="81">
        <v>1</v>
      </c>
      <c r="AC375" s="80">
        <v>0</v>
      </c>
      <c r="AD375" s="81">
        <v>0</v>
      </c>
      <c r="AE375" s="80">
        <v>0</v>
      </c>
    </row>
    <row r="376" spans="1:31" ht="38.25" outlineLevel="4">
      <c r="A376" s="78" t="s">
        <v>273</v>
      </c>
      <c r="B376" s="79" t="s">
        <v>110</v>
      </c>
      <c r="C376" s="79" t="s">
        <v>302</v>
      </c>
      <c r="D376" s="79" t="s">
        <v>112</v>
      </c>
      <c r="E376" s="79" t="s">
        <v>110</v>
      </c>
      <c r="F376" s="79" t="s">
        <v>274</v>
      </c>
      <c r="G376" s="79"/>
      <c r="H376" s="79"/>
      <c r="I376" s="79"/>
      <c r="J376" s="79"/>
      <c r="K376" s="80">
        <v>99400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99400</v>
      </c>
      <c r="Y376" s="80">
        <v>99400</v>
      </c>
      <c r="Z376" s="80">
        <v>99400</v>
      </c>
      <c r="AA376" s="80">
        <v>0</v>
      </c>
      <c r="AB376" s="81">
        <v>1</v>
      </c>
      <c r="AC376" s="80">
        <v>0</v>
      </c>
      <c r="AD376" s="81">
        <v>0</v>
      </c>
      <c r="AE376" s="80">
        <v>0</v>
      </c>
    </row>
    <row r="377" spans="1:31" ht="38.25" outlineLevel="5">
      <c r="A377" s="78" t="s">
        <v>275</v>
      </c>
      <c r="B377" s="79" t="s">
        <v>121</v>
      </c>
      <c r="C377" s="79" t="s">
        <v>302</v>
      </c>
      <c r="D377" s="79" t="s">
        <v>303</v>
      </c>
      <c r="E377" s="79" t="s">
        <v>277</v>
      </c>
      <c r="F377" s="79" t="s">
        <v>274</v>
      </c>
      <c r="G377" s="79"/>
      <c r="H377" s="79"/>
      <c r="I377" s="79"/>
      <c r="J377" s="79"/>
      <c r="K377" s="82">
        <v>99400</v>
      </c>
      <c r="L377" s="82">
        <v>0</v>
      </c>
      <c r="M377" s="82">
        <v>0</v>
      </c>
      <c r="N377" s="82">
        <v>0</v>
      </c>
      <c r="O377" s="82">
        <v>0</v>
      </c>
      <c r="P377" s="82">
        <v>0</v>
      </c>
      <c r="Q377" s="82">
        <v>0</v>
      </c>
      <c r="R377" s="82">
        <v>0</v>
      </c>
      <c r="S377" s="82">
        <v>0</v>
      </c>
      <c r="T377" s="82">
        <v>0</v>
      </c>
      <c r="U377" s="82">
        <v>0</v>
      </c>
      <c r="V377" s="82">
        <v>0</v>
      </c>
      <c r="W377" s="82">
        <v>0</v>
      </c>
      <c r="X377" s="82">
        <v>99400</v>
      </c>
      <c r="Y377" s="82">
        <v>99400</v>
      </c>
      <c r="Z377" s="82">
        <v>99400</v>
      </c>
      <c r="AA377" s="82">
        <v>0</v>
      </c>
      <c r="AB377" s="83">
        <v>1</v>
      </c>
      <c r="AC377" s="82">
        <v>0</v>
      </c>
      <c r="AD377" s="83">
        <v>0</v>
      </c>
      <c r="AE377" s="82">
        <v>0</v>
      </c>
    </row>
    <row r="378" spans="1:31" ht="12.75" outlineLevel="6">
      <c r="A378" s="78" t="s">
        <v>278</v>
      </c>
      <c r="B378" s="79" t="s">
        <v>110</v>
      </c>
      <c r="C378" s="79" t="s">
        <v>302</v>
      </c>
      <c r="D378" s="79" t="s">
        <v>112</v>
      </c>
      <c r="E378" s="79" t="s">
        <v>277</v>
      </c>
      <c r="F378" s="79" t="s">
        <v>274</v>
      </c>
      <c r="G378" s="79"/>
      <c r="H378" s="79"/>
      <c r="I378" s="79"/>
      <c r="J378" s="79"/>
      <c r="K378" s="80">
        <v>99400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99400</v>
      </c>
      <c r="Y378" s="80">
        <v>99400</v>
      </c>
      <c r="Z378" s="80">
        <v>99400</v>
      </c>
      <c r="AA378" s="80">
        <v>0</v>
      </c>
      <c r="AB378" s="81">
        <v>1</v>
      </c>
      <c r="AC378" s="80">
        <v>0</v>
      </c>
      <c r="AD378" s="81">
        <v>0</v>
      </c>
      <c r="AE378" s="80">
        <v>0</v>
      </c>
    </row>
    <row r="379" spans="1:31" ht="63.75" outlineLevel="7">
      <c r="A379" s="78" t="s">
        <v>304</v>
      </c>
      <c r="B379" s="79" t="s">
        <v>110</v>
      </c>
      <c r="C379" s="79" t="s">
        <v>302</v>
      </c>
      <c r="D379" s="79" t="s">
        <v>303</v>
      </c>
      <c r="E379" s="79" t="s">
        <v>277</v>
      </c>
      <c r="F379" s="79" t="s">
        <v>274</v>
      </c>
      <c r="G379" s="79"/>
      <c r="H379" s="79"/>
      <c r="I379" s="79"/>
      <c r="J379" s="79"/>
      <c r="K379" s="80">
        <v>99400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99400</v>
      </c>
      <c r="Y379" s="80">
        <v>99400</v>
      </c>
      <c r="Z379" s="80">
        <v>99400</v>
      </c>
      <c r="AA379" s="80">
        <v>0</v>
      </c>
      <c r="AB379" s="81">
        <v>1</v>
      </c>
      <c r="AC379" s="80">
        <v>0</v>
      </c>
      <c r="AD379" s="81">
        <v>0</v>
      </c>
      <c r="AE379" s="80">
        <v>0</v>
      </c>
    </row>
    <row r="380" spans="1:31" ht="12.75" outlineLevel="2">
      <c r="A380" s="78" t="s">
        <v>305</v>
      </c>
      <c r="B380" s="79" t="s">
        <v>110</v>
      </c>
      <c r="C380" s="79" t="s">
        <v>306</v>
      </c>
      <c r="D380" s="79" t="s">
        <v>112</v>
      </c>
      <c r="E380" s="79" t="s">
        <v>110</v>
      </c>
      <c r="F380" s="79" t="s">
        <v>110</v>
      </c>
      <c r="G380" s="79"/>
      <c r="H380" s="79"/>
      <c r="I380" s="79"/>
      <c r="J380" s="79"/>
      <c r="K380" s="80">
        <v>974321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974321</v>
      </c>
      <c r="Y380" s="80">
        <v>974321</v>
      </c>
      <c r="Z380" s="80">
        <v>974321</v>
      </c>
      <c r="AA380" s="80">
        <v>0</v>
      </c>
      <c r="AB380" s="81">
        <v>1</v>
      </c>
      <c r="AC380" s="80">
        <v>0</v>
      </c>
      <c r="AD380" s="81">
        <v>0</v>
      </c>
      <c r="AE380" s="80">
        <v>0</v>
      </c>
    </row>
    <row r="381" spans="1:31" ht="12.75" outlineLevel="3">
      <c r="A381" s="78" t="s">
        <v>117</v>
      </c>
      <c r="B381" s="79" t="s">
        <v>110</v>
      </c>
      <c r="C381" s="79" t="s">
        <v>306</v>
      </c>
      <c r="D381" s="79" t="s">
        <v>112</v>
      </c>
      <c r="E381" s="79" t="s">
        <v>110</v>
      </c>
      <c r="F381" s="79" t="s">
        <v>110</v>
      </c>
      <c r="G381" s="79"/>
      <c r="H381" s="79"/>
      <c r="I381" s="79"/>
      <c r="J381" s="79"/>
      <c r="K381" s="80">
        <v>974321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974321</v>
      </c>
      <c r="Y381" s="80">
        <v>974321</v>
      </c>
      <c r="Z381" s="80">
        <v>974321</v>
      </c>
      <c r="AA381" s="80">
        <v>0</v>
      </c>
      <c r="AB381" s="81">
        <v>1</v>
      </c>
      <c r="AC381" s="80">
        <v>0</v>
      </c>
      <c r="AD381" s="81">
        <v>0</v>
      </c>
      <c r="AE381" s="80">
        <v>0</v>
      </c>
    </row>
    <row r="382" spans="1:31" ht="38.25" outlineLevel="4">
      <c r="A382" s="78" t="s">
        <v>227</v>
      </c>
      <c r="B382" s="79" t="s">
        <v>110</v>
      </c>
      <c r="C382" s="79" t="s">
        <v>306</v>
      </c>
      <c r="D382" s="79" t="s">
        <v>112</v>
      </c>
      <c r="E382" s="79" t="s">
        <v>110</v>
      </c>
      <c r="F382" s="79" t="s">
        <v>228</v>
      </c>
      <c r="G382" s="79"/>
      <c r="H382" s="79"/>
      <c r="I382" s="79"/>
      <c r="J382" s="79"/>
      <c r="K382" s="80">
        <v>974321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974321</v>
      </c>
      <c r="Y382" s="80">
        <v>974321</v>
      </c>
      <c r="Z382" s="80">
        <v>974321</v>
      </c>
      <c r="AA382" s="80">
        <v>0</v>
      </c>
      <c r="AB382" s="81">
        <v>1</v>
      </c>
      <c r="AC382" s="80">
        <v>0</v>
      </c>
      <c r="AD382" s="81">
        <v>0</v>
      </c>
      <c r="AE382" s="80">
        <v>0</v>
      </c>
    </row>
    <row r="383" spans="1:31" ht="38.25" outlineLevel="5">
      <c r="A383" s="78" t="s">
        <v>229</v>
      </c>
      <c r="B383" s="79" t="s">
        <v>121</v>
      </c>
      <c r="C383" s="79" t="s">
        <v>306</v>
      </c>
      <c r="D383" s="79" t="s">
        <v>307</v>
      </c>
      <c r="E383" s="79" t="s">
        <v>296</v>
      </c>
      <c r="F383" s="79" t="s">
        <v>228</v>
      </c>
      <c r="G383" s="79"/>
      <c r="H383" s="79"/>
      <c r="I383" s="79"/>
      <c r="J383" s="79"/>
      <c r="K383" s="82">
        <v>974321</v>
      </c>
      <c r="L383" s="82">
        <v>0</v>
      </c>
      <c r="M383" s="82">
        <v>0</v>
      </c>
      <c r="N383" s="82">
        <v>0</v>
      </c>
      <c r="O383" s="82">
        <v>0</v>
      </c>
      <c r="P383" s="82">
        <v>0</v>
      </c>
      <c r="Q383" s="82">
        <v>0</v>
      </c>
      <c r="R383" s="82">
        <v>0</v>
      </c>
      <c r="S383" s="82">
        <v>0</v>
      </c>
      <c r="T383" s="82">
        <v>0</v>
      </c>
      <c r="U383" s="82">
        <v>0</v>
      </c>
      <c r="V383" s="82">
        <v>0</v>
      </c>
      <c r="W383" s="82">
        <v>0</v>
      </c>
      <c r="X383" s="82">
        <v>974321</v>
      </c>
      <c r="Y383" s="82">
        <v>974321</v>
      </c>
      <c r="Z383" s="82">
        <v>974321</v>
      </c>
      <c r="AA383" s="82">
        <v>0</v>
      </c>
      <c r="AB383" s="83">
        <v>1</v>
      </c>
      <c r="AC383" s="82">
        <v>0</v>
      </c>
      <c r="AD383" s="83">
        <v>0</v>
      </c>
      <c r="AE383" s="82">
        <v>0</v>
      </c>
    </row>
    <row r="384" spans="1:31" ht="51" outlineLevel="6">
      <c r="A384" s="78" t="s">
        <v>297</v>
      </c>
      <c r="B384" s="79" t="s">
        <v>110</v>
      </c>
      <c r="C384" s="79" t="s">
        <v>306</v>
      </c>
      <c r="D384" s="79" t="s">
        <v>112</v>
      </c>
      <c r="E384" s="79" t="s">
        <v>296</v>
      </c>
      <c r="F384" s="79" t="s">
        <v>228</v>
      </c>
      <c r="G384" s="79"/>
      <c r="H384" s="79"/>
      <c r="I384" s="79"/>
      <c r="J384" s="79"/>
      <c r="K384" s="80">
        <v>974321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974321</v>
      </c>
      <c r="Y384" s="80">
        <v>974321</v>
      </c>
      <c r="Z384" s="80">
        <v>974321</v>
      </c>
      <c r="AA384" s="80">
        <v>0</v>
      </c>
      <c r="AB384" s="81">
        <v>1</v>
      </c>
      <c r="AC384" s="80">
        <v>0</v>
      </c>
      <c r="AD384" s="81">
        <v>0</v>
      </c>
      <c r="AE384" s="80">
        <v>0</v>
      </c>
    </row>
    <row r="385" spans="1:31" ht="76.5" outlineLevel="7">
      <c r="A385" s="78" t="s">
        <v>308</v>
      </c>
      <c r="B385" s="79" t="s">
        <v>110</v>
      </c>
      <c r="C385" s="79" t="s">
        <v>306</v>
      </c>
      <c r="D385" s="79" t="s">
        <v>307</v>
      </c>
      <c r="E385" s="79" t="s">
        <v>296</v>
      </c>
      <c r="F385" s="79" t="s">
        <v>228</v>
      </c>
      <c r="G385" s="79"/>
      <c r="H385" s="79"/>
      <c r="I385" s="79"/>
      <c r="J385" s="79"/>
      <c r="K385" s="80">
        <v>974321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974321</v>
      </c>
      <c r="Y385" s="80">
        <v>974321</v>
      </c>
      <c r="Z385" s="80">
        <v>974321</v>
      </c>
      <c r="AA385" s="80">
        <v>0</v>
      </c>
      <c r="AB385" s="81">
        <v>1</v>
      </c>
      <c r="AC385" s="80">
        <v>0</v>
      </c>
      <c r="AD385" s="81">
        <v>0</v>
      </c>
      <c r="AE385" s="80">
        <v>0</v>
      </c>
    </row>
    <row r="386" spans="1:31" ht="38.25">
      <c r="A386" s="78" t="s">
        <v>309</v>
      </c>
      <c r="B386" s="79" t="s">
        <v>110</v>
      </c>
      <c r="C386" s="79" t="s">
        <v>111</v>
      </c>
      <c r="D386" s="79" t="s">
        <v>112</v>
      </c>
      <c r="E386" s="79" t="s">
        <v>110</v>
      </c>
      <c r="F386" s="79" t="s">
        <v>110</v>
      </c>
      <c r="G386" s="79"/>
      <c r="H386" s="79"/>
      <c r="I386" s="79"/>
      <c r="J386" s="79"/>
      <c r="K386" s="80">
        <v>6191644.41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6191644.41</v>
      </c>
      <c r="Y386" s="80">
        <v>6191644.41</v>
      </c>
      <c r="Z386" s="80">
        <v>6191644.41</v>
      </c>
      <c r="AA386" s="80">
        <v>0</v>
      </c>
      <c r="AB386" s="81">
        <v>1</v>
      </c>
      <c r="AC386" s="80">
        <v>0</v>
      </c>
      <c r="AD386" s="81">
        <v>0</v>
      </c>
      <c r="AE386" s="80">
        <v>0</v>
      </c>
    </row>
    <row r="387" spans="1:31" ht="12.75" outlineLevel="1">
      <c r="A387" s="78" t="s">
        <v>265</v>
      </c>
      <c r="B387" s="79" t="s">
        <v>110</v>
      </c>
      <c r="C387" s="79" t="s">
        <v>266</v>
      </c>
      <c r="D387" s="79" t="s">
        <v>112</v>
      </c>
      <c r="E387" s="79" t="s">
        <v>110</v>
      </c>
      <c r="F387" s="79" t="s">
        <v>110</v>
      </c>
      <c r="G387" s="79"/>
      <c r="H387" s="79"/>
      <c r="I387" s="79"/>
      <c r="J387" s="79"/>
      <c r="K387" s="80">
        <v>5991644.41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5991644.41</v>
      </c>
      <c r="Y387" s="80">
        <v>5991644.41</v>
      </c>
      <c r="Z387" s="80">
        <v>5991644.41</v>
      </c>
      <c r="AA387" s="80">
        <v>0</v>
      </c>
      <c r="AB387" s="81">
        <v>1</v>
      </c>
      <c r="AC387" s="80">
        <v>0</v>
      </c>
      <c r="AD387" s="81">
        <v>0</v>
      </c>
      <c r="AE387" s="80">
        <v>0</v>
      </c>
    </row>
    <row r="388" spans="1:31" ht="12.75" outlineLevel="2">
      <c r="A388" s="78" t="s">
        <v>267</v>
      </c>
      <c r="B388" s="79" t="s">
        <v>110</v>
      </c>
      <c r="C388" s="79" t="s">
        <v>268</v>
      </c>
      <c r="D388" s="79" t="s">
        <v>112</v>
      </c>
      <c r="E388" s="79" t="s">
        <v>110</v>
      </c>
      <c r="F388" s="79" t="s">
        <v>110</v>
      </c>
      <c r="G388" s="79"/>
      <c r="H388" s="79"/>
      <c r="I388" s="79"/>
      <c r="J388" s="79"/>
      <c r="K388" s="80">
        <v>5991644.41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5991644.41</v>
      </c>
      <c r="Y388" s="80">
        <v>5991644.41</v>
      </c>
      <c r="Z388" s="80">
        <v>5991644.41</v>
      </c>
      <c r="AA388" s="80">
        <v>0</v>
      </c>
      <c r="AB388" s="81">
        <v>1</v>
      </c>
      <c r="AC388" s="80">
        <v>0</v>
      </c>
      <c r="AD388" s="81">
        <v>0</v>
      </c>
      <c r="AE388" s="80">
        <v>0</v>
      </c>
    </row>
    <row r="389" spans="1:31" ht="12.75" outlineLevel="3">
      <c r="A389" s="78" t="s">
        <v>117</v>
      </c>
      <c r="B389" s="79" t="s">
        <v>110</v>
      </c>
      <c r="C389" s="79" t="s">
        <v>268</v>
      </c>
      <c r="D389" s="79" t="s">
        <v>112</v>
      </c>
      <c r="E389" s="79" t="s">
        <v>110</v>
      </c>
      <c r="F389" s="79" t="s">
        <v>110</v>
      </c>
      <c r="G389" s="79"/>
      <c r="H389" s="79"/>
      <c r="I389" s="79"/>
      <c r="J389" s="79"/>
      <c r="K389" s="80">
        <v>5981644.41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5981644.41</v>
      </c>
      <c r="Y389" s="80">
        <v>5981644.41</v>
      </c>
      <c r="Z389" s="80">
        <v>5981644.41</v>
      </c>
      <c r="AA389" s="80">
        <v>0</v>
      </c>
      <c r="AB389" s="81">
        <v>1</v>
      </c>
      <c r="AC389" s="80">
        <v>0</v>
      </c>
      <c r="AD389" s="81">
        <v>0</v>
      </c>
      <c r="AE389" s="80">
        <v>0</v>
      </c>
    </row>
    <row r="390" spans="1:31" ht="12.75" outlineLevel="4">
      <c r="A390" s="78" t="s">
        <v>131</v>
      </c>
      <c r="B390" s="79" t="s">
        <v>110</v>
      </c>
      <c r="C390" s="79" t="s">
        <v>268</v>
      </c>
      <c r="D390" s="79" t="s">
        <v>112</v>
      </c>
      <c r="E390" s="79" t="s">
        <v>110</v>
      </c>
      <c r="F390" s="79" t="s">
        <v>132</v>
      </c>
      <c r="G390" s="79"/>
      <c r="H390" s="79"/>
      <c r="I390" s="79"/>
      <c r="J390" s="79"/>
      <c r="K390" s="80">
        <v>2483572.23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2483572.23</v>
      </c>
      <c r="Y390" s="80">
        <v>2483572.23</v>
      </c>
      <c r="Z390" s="80">
        <v>2483572.23</v>
      </c>
      <c r="AA390" s="80">
        <v>0</v>
      </c>
      <c r="AB390" s="81">
        <v>1</v>
      </c>
      <c r="AC390" s="80">
        <v>0</v>
      </c>
      <c r="AD390" s="81">
        <v>0</v>
      </c>
      <c r="AE390" s="80">
        <v>0</v>
      </c>
    </row>
    <row r="391" spans="1:31" ht="12.75" outlineLevel="5">
      <c r="A391" s="78" t="s">
        <v>133</v>
      </c>
      <c r="B391" s="79" t="s">
        <v>121</v>
      </c>
      <c r="C391" s="79" t="s">
        <v>268</v>
      </c>
      <c r="D391" s="79" t="s">
        <v>310</v>
      </c>
      <c r="E391" s="79" t="s">
        <v>311</v>
      </c>
      <c r="F391" s="79" t="s">
        <v>132</v>
      </c>
      <c r="G391" s="79"/>
      <c r="H391" s="79"/>
      <c r="I391" s="79"/>
      <c r="J391" s="79"/>
      <c r="K391" s="82">
        <v>2483572.23</v>
      </c>
      <c r="L391" s="82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82">
        <v>0</v>
      </c>
      <c r="T391" s="82">
        <v>0</v>
      </c>
      <c r="U391" s="82">
        <v>0</v>
      </c>
      <c r="V391" s="82">
        <v>0</v>
      </c>
      <c r="W391" s="82">
        <v>0</v>
      </c>
      <c r="X391" s="82">
        <v>2483572.23</v>
      </c>
      <c r="Y391" s="82">
        <v>2483572.23</v>
      </c>
      <c r="Z391" s="82">
        <v>2483572.23</v>
      </c>
      <c r="AA391" s="82">
        <v>0</v>
      </c>
      <c r="AB391" s="83">
        <v>1</v>
      </c>
      <c r="AC391" s="82">
        <v>0</v>
      </c>
      <c r="AD391" s="83">
        <v>0</v>
      </c>
      <c r="AE391" s="82">
        <v>0</v>
      </c>
    </row>
    <row r="392" spans="1:31" ht="25.5" outlineLevel="6">
      <c r="A392" s="78" t="s">
        <v>312</v>
      </c>
      <c r="B392" s="79" t="s">
        <v>110</v>
      </c>
      <c r="C392" s="79" t="s">
        <v>268</v>
      </c>
      <c r="D392" s="79" t="s">
        <v>112</v>
      </c>
      <c r="E392" s="79" t="s">
        <v>311</v>
      </c>
      <c r="F392" s="79" t="s">
        <v>132</v>
      </c>
      <c r="G392" s="79"/>
      <c r="H392" s="79"/>
      <c r="I392" s="79"/>
      <c r="J392" s="79"/>
      <c r="K392" s="80">
        <v>2483572.23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2483572.23</v>
      </c>
      <c r="Y392" s="80">
        <v>2483572.23</v>
      </c>
      <c r="Z392" s="80">
        <v>2483572.23</v>
      </c>
      <c r="AA392" s="80">
        <v>0</v>
      </c>
      <c r="AB392" s="81">
        <v>1</v>
      </c>
      <c r="AC392" s="80">
        <v>0</v>
      </c>
      <c r="AD392" s="81">
        <v>0</v>
      </c>
      <c r="AE392" s="80">
        <v>0</v>
      </c>
    </row>
    <row r="393" spans="1:31" ht="25.5" outlineLevel="7">
      <c r="A393" s="78" t="s">
        <v>313</v>
      </c>
      <c r="B393" s="79" t="s">
        <v>110</v>
      </c>
      <c r="C393" s="79" t="s">
        <v>268</v>
      </c>
      <c r="D393" s="79" t="s">
        <v>310</v>
      </c>
      <c r="E393" s="79" t="s">
        <v>311</v>
      </c>
      <c r="F393" s="79" t="s">
        <v>132</v>
      </c>
      <c r="G393" s="79"/>
      <c r="H393" s="79"/>
      <c r="I393" s="79"/>
      <c r="J393" s="79"/>
      <c r="K393" s="80">
        <v>2483572.23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2483572.23</v>
      </c>
      <c r="Y393" s="80">
        <v>2483572.23</v>
      </c>
      <c r="Z393" s="80">
        <v>2483572.23</v>
      </c>
      <c r="AA393" s="80">
        <v>0</v>
      </c>
      <c r="AB393" s="81">
        <v>1</v>
      </c>
      <c r="AC393" s="80">
        <v>0</v>
      </c>
      <c r="AD393" s="81">
        <v>0</v>
      </c>
      <c r="AE393" s="80">
        <v>0</v>
      </c>
    </row>
    <row r="394" spans="1:31" ht="12.75" outlineLevel="4">
      <c r="A394" s="78" t="s">
        <v>136</v>
      </c>
      <c r="B394" s="79" t="s">
        <v>110</v>
      </c>
      <c r="C394" s="79" t="s">
        <v>268</v>
      </c>
      <c r="D394" s="79" t="s">
        <v>112</v>
      </c>
      <c r="E394" s="79" t="s">
        <v>110</v>
      </c>
      <c r="F394" s="79" t="s">
        <v>137</v>
      </c>
      <c r="G394" s="79"/>
      <c r="H394" s="79"/>
      <c r="I394" s="79"/>
      <c r="J394" s="79"/>
      <c r="K394" s="80">
        <v>6750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>
        <v>0</v>
      </c>
      <c r="T394" s="80">
        <v>0</v>
      </c>
      <c r="U394" s="80">
        <v>0</v>
      </c>
      <c r="V394" s="80">
        <v>0</v>
      </c>
      <c r="W394" s="80">
        <v>0</v>
      </c>
      <c r="X394" s="80">
        <v>6750</v>
      </c>
      <c r="Y394" s="80">
        <v>6750</v>
      </c>
      <c r="Z394" s="80">
        <v>6750</v>
      </c>
      <c r="AA394" s="80">
        <v>0</v>
      </c>
      <c r="AB394" s="81">
        <v>1</v>
      </c>
      <c r="AC394" s="80">
        <v>0</v>
      </c>
      <c r="AD394" s="81">
        <v>0</v>
      </c>
      <c r="AE394" s="80">
        <v>0</v>
      </c>
    </row>
    <row r="395" spans="1:31" ht="12.75" outlineLevel="5">
      <c r="A395" s="78" t="s">
        <v>138</v>
      </c>
      <c r="B395" s="79" t="s">
        <v>121</v>
      </c>
      <c r="C395" s="79" t="s">
        <v>268</v>
      </c>
      <c r="D395" s="79" t="s">
        <v>310</v>
      </c>
      <c r="E395" s="79" t="s">
        <v>311</v>
      </c>
      <c r="F395" s="79" t="s">
        <v>137</v>
      </c>
      <c r="G395" s="79"/>
      <c r="H395" s="79"/>
      <c r="I395" s="79"/>
      <c r="J395" s="79"/>
      <c r="K395" s="82">
        <v>6750</v>
      </c>
      <c r="L395" s="82">
        <v>0</v>
      </c>
      <c r="M395" s="82">
        <v>0</v>
      </c>
      <c r="N395" s="82">
        <v>0</v>
      </c>
      <c r="O395" s="82">
        <v>0</v>
      </c>
      <c r="P395" s="82">
        <v>0</v>
      </c>
      <c r="Q395" s="82">
        <v>0</v>
      </c>
      <c r="R395" s="82">
        <v>0</v>
      </c>
      <c r="S395" s="82">
        <v>0</v>
      </c>
      <c r="T395" s="82">
        <v>0</v>
      </c>
      <c r="U395" s="82">
        <v>0</v>
      </c>
      <c r="V395" s="82">
        <v>0</v>
      </c>
      <c r="W395" s="82">
        <v>0</v>
      </c>
      <c r="X395" s="82">
        <v>6750</v>
      </c>
      <c r="Y395" s="82">
        <v>6750</v>
      </c>
      <c r="Z395" s="82">
        <v>6750</v>
      </c>
      <c r="AA395" s="82">
        <v>0</v>
      </c>
      <c r="AB395" s="83">
        <v>1</v>
      </c>
      <c r="AC395" s="82">
        <v>0</v>
      </c>
      <c r="AD395" s="83">
        <v>0</v>
      </c>
      <c r="AE395" s="82">
        <v>0</v>
      </c>
    </row>
    <row r="396" spans="1:31" ht="25.5" outlineLevel="6">
      <c r="A396" s="78" t="s">
        <v>312</v>
      </c>
      <c r="B396" s="79" t="s">
        <v>110</v>
      </c>
      <c r="C396" s="79" t="s">
        <v>268</v>
      </c>
      <c r="D396" s="79" t="s">
        <v>112</v>
      </c>
      <c r="E396" s="79" t="s">
        <v>311</v>
      </c>
      <c r="F396" s="79" t="s">
        <v>137</v>
      </c>
      <c r="G396" s="79"/>
      <c r="H396" s="79"/>
      <c r="I396" s="79"/>
      <c r="J396" s="79"/>
      <c r="K396" s="80">
        <v>6750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6750</v>
      </c>
      <c r="Y396" s="80">
        <v>6750</v>
      </c>
      <c r="Z396" s="80">
        <v>6750</v>
      </c>
      <c r="AA396" s="80">
        <v>0</v>
      </c>
      <c r="AB396" s="81">
        <v>1</v>
      </c>
      <c r="AC396" s="80">
        <v>0</v>
      </c>
      <c r="AD396" s="81">
        <v>0</v>
      </c>
      <c r="AE396" s="80">
        <v>0</v>
      </c>
    </row>
    <row r="397" spans="1:31" ht="25.5" outlineLevel="7">
      <c r="A397" s="78" t="s">
        <v>313</v>
      </c>
      <c r="B397" s="79" t="s">
        <v>110</v>
      </c>
      <c r="C397" s="79" t="s">
        <v>268</v>
      </c>
      <c r="D397" s="79" t="s">
        <v>310</v>
      </c>
      <c r="E397" s="79" t="s">
        <v>311</v>
      </c>
      <c r="F397" s="79" t="s">
        <v>137</v>
      </c>
      <c r="G397" s="79"/>
      <c r="H397" s="79"/>
      <c r="I397" s="79"/>
      <c r="J397" s="79"/>
      <c r="K397" s="80">
        <v>6750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6750</v>
      </c>
      <c r="Y397" s="80">
        <v>6750</v>
      </c>
      <c r="Z397" s="80">
        <v>6750</v>
      </c>
      <c r="AA397" s="80">
        <v>0</v>
      </c>
      <c r="AB397" s="81">
        <v>1</v>
      </c>
      <c r="AC397" s="80">
        <v>0</v>
      </c>
      <c r="AD397" s="81">
        <v>0</v>
      </c>
      <c r="AE397" s="80">
        <v>0</v>
      </c>
    </row>
    <row r="398" spans="1:31" ht="25.5" outlineLevel="4">
      <c r="A398" s="78" t="s">
        <v>139</v>
      </c>
      <c r="B398" s="79" t="s">
        <v>110</v>
      </c>
      <c r="C398" s="79" t="s">
        <v>268</v>
      </c>
      <c r="D398" s="79" t="s">
        <v>112</v>
      </c>
      <c r="E398" s="79" t="s">
        <v>110</v>
      </c>
      <c r="F398" s="79" t="s">
        <v>140</v>
      </c>
      <c r="G398" s="79"/>
      <c r="H398" s="79"/>
      <c r="I398" s="79"/>
      <c r="J398" s="79"/>
      <c r="K398" s="80">
        <v>769824.95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769824.95</v>
      </c>
      <c r="Y398" s="80">
        <v>769824.95</v>
      </c>
      <c r="Z398" s="80">
        <v>769824.95</v>
      </c>
      <c r="AA398" s="80">
        <v>0</v>
      </c>
      <c r="AB398" s="81">
        <v>1</v>
      </c>
      <c r="AC398" s="80">
        <v>0</v>
      </c>
      <c r="AD398" s="81">
        <v>0</v>
      </c>
      <c r="AE398" s="80">
        <v>0</v>
      </c>
    </row>
    <row r="399" spans="1:31" ht="25.5" outlineLevel="5">
      <c r="A399" s="78" t="s">
        <v>141</v>
      </c>
      <c r="B399" s="79" t="s">
        <v>121</v>
      </c>
      <c r="C399" s="79" t="s">
        <v>268</v>
      </c>
      <c r="D399" s="79" t="s">
        <v>310</v>
      </c>
      <c r="E399" s="79" t="s">
        <v>311</v>
      </c>
      <c r="F399" s="79" t="s">
        <v>140</v>
      </c>
      <c r="G399" s="79"/>
      <c r="H399" s="79"/>
      <c r="I399" s="79"/>
      <c r="J399" s="79"/>
      <c r="K399" s="82">
        <v>769824.95</v>
      </c>
      <c r="L399" s="82">
        <v>0</v>
      </c>
      <c r="M399" s="82">
        <v>0</v>
      </c>
      <c r="N399" s="82">
        <v>0</v>
      </c>
      <c r="O399" s="82">
        <v>0</v>
      </c>
      <c r="P399" s="82">
        <v>0</v>
      </c>
      <c r="Q399" s="82">
        <v>0</v>
      </c>
      <c r="R399" s="82">
        <v>0</v>
      </c>
      <c r="S399" s="82">
        <v>0</v>
      </c>
      <c r="T399" s="82">
        <v>0</v>
      </c>
      <c r="U399" s="82">
        <v>0</v>
      </c>
      <c r="V399" s="82">
        <v>0</v>
      </c>
      <c r="W399" s="82">
        <v>0</v>
      </c>
      <c r="X399" s="82">
        <v>769824.95</v>
      </c>
      <c r="Y399" s="82">
        <v>769824.95</v>
      </c>
      <c r="Z399" s="82">
        <v>769824.95</v>
      </c>
      <c r="AA399" s="82">
        <v>0</v>
      </c>
      <c r="AB399" s="83">
        <v>1</v>
      </c>
      <c r="AC399" s="82">
        <v>0</v>
      </c>
      <c r="AD399" s="83">
        <v>0</v>
      </c>
      <c r="AE399" s="82">
        <v>0</v>
      </c>
    </row>
    <row r="400" spans="1:31" ht="25.5" outlineLevel="6">
      <c r="A400" s="78" t="s">
        <v>312</v>
      </c>
      <c r="B400" s="79" t="s">
        <v>110</v>
      </c>
      <c r="C400" s="79" t="s">
        <v>268</v>
      </c>
      <c r="D400" s="79" t="s">
        <v>112</v>
      </c>
      <c r="E400" s="79" t="s">
        <v>311</v>
      </c>
      <c r="F400" s="79" t="s">
        <v>140</v>
      </c>
      <c r="G400" s="79"/>
      <c r="H400" s="79"/>
      <c r="I400" s="79"/>
      <c r="J400" s="79"/>
      <c r="K400" s="80">
        <v>769824.95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769824.95</v>
      </c>
      <c r="Y400" s="80">
        <v>769824.95</v>
      </c>
      <c r="Z400" s="80">
        <v>769824.95</v>
      </c>
      <c r="AA400" s="80">
        <v>0</v>
      </c>
      <c r="AB400" s="81">
        <v>1</v>
      </c>
      <c r="AC400" s="80">
        <v>0</v>
      </c>
      <c r="AD400" s="81">
        <v>0</v>
      </c>
      <c r="AE400" s="80">
        <v>0</v>
      </c>
    </row>
    <row r="401" spans="1:31" ht="25.5" outlineLevel="7">
      <c r="A401" s="78" t="s">
        <v>313</v>
      </c>
      <c r="B401" s="79" t="s">
        <v>110</v>
      </c>
      <c r="C401" s="79" t="s">
        <v>268</v>
      </c>
      <c r="D401" s="79" t="s">
        <v>310</v>
      </c>
      <c r="E401" s="79" t="s">
        <v>311</v>
      </c>
      <c r="F401" s="79" t="s">
        <v>140</v>
      </c>
      <c r="G401" s="79"/>
      <c r="H401" s="79"/>
      <c r="I401" s="79"/>
      <c r="J401" s="79"/>
      <c r="K401" s="80">
        <v>769824.95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769824.95</v>
      </c>
      <c r="Y401" s="80">
        <v>769824.95</v>
      </c>
      <c r="Z401" s="80">
        <v>769824.95</v>
      </c>
      <c r="AA401" s="80">
        <v>0</v>
      </c>
      <c r="AB401" s="81">
        <v>1</v>
      </c>
      <c r="AC401" s="80">
        <v>0</v>
      </c>
      <c r="AD401" s="81">
        <v>0</v>
      </c>
      <c r="AE401" s="80">
        <v>0</v>
      </c>
    </row>
    <row r="402" spans="1:31" ht="12.75" outlineLevel="4">
      <c r="A402" s="78" t="s">
        <v>142</v>
      </c>
      <c r="B402" s="79" t="s">
        <v>110</v>
      </c>
      <c r="C402" s="79" t="s">
        <v>268</v>
      </c>
      <c r="D402" s="79" t="s">
        <v>112</v>
      </c>
      <c r="E402" s="79" t="s">
        <v>110</v>
      </c>
      <c r="F402" s="79" t="s">
        <v>143</v>
      </c>
      <c r="G402" s="79"/>
      <c r="H402" s="79"/>
      <c r="I402" s="79"/>
      <c r="J402" s="79"/>
      <c r="K402" s="80">
        <v>17400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17400</v>
      </c>
      <c r="Y402" s="80">
        <v>17400</v>
      </c>
      <c r="Z402" s="80">
        <v>17400</v>
      </c>
      <c r="AA402" s="80">
        <v>0</v>
      </c>
      <c r="AB402" s="81">
        <v>1</v>
      </c>
      <c r="AC402" s="80">
        <v>0</v>
      </c>
      <c r="AD402" s="81">
        <v>0</v>
      </c>
      <c r="AE402" s="80">
        <v>0</v>
      </c>
    </row>
    <row r="403" spans="1:31" ht="12.75" outlineLevel="5">
      <c r="A403" s="78" t="s">
        <v>144</v>
      </c>
      <c r="B403" s="79" t="s">
        <v>121</v>
      </c>
      <c r="C403" s="79" t="s">
        <v>268</v>
      </c>
      <c r="D403" s="79" t="s">
        <v>310</v>
      </c>
      <c r="E403" s="79" t="s">
        <v>311</v>
      </c>
      <c r="F403" s="79" t="s">
        <v>143</v>
      </c>
      <c r="G403" s="79"/>
      <c r="H403" s="79"/>
      <c r="I403" s="79"/>
      <c r="J403" s="79"/>
      <c r="K403" s="82">
        <v>17400</v>
      </c>
      <c r="L403" s="82">
        <v>0</v>
      </c>
      <c r="M403" s="82">
        <v>0</v>
      </c>
      <c r="N403" s="82">
        <v>0</v>
      </c>
      <c r="O403" s="82">
        <v>0</v>
      </c>
      <c r="P403" s="82">
        <v>0</v>
      </c>
      <c r="Q403" s="82">
        <v>0</v>
      </c>
      <c r="R403" s="82">
        <v>0</v>
      </c>
      <c r="S403" s="82">
        <v>0</v>
      </c>
      <c r="T403" s="82">
        <v>0</v>
      </c>
      <c r="U403" s="82">
        <v>0</v>
      </c>
      <c r="V403" s="82">
        <v>0</v>
      </c>
      <c r="W403" s="82">
        <v>0</v>
      </c>
      <c r="X403" s="82">
        <v>17400</v>
      </c>
      <c r="Y403" s="82">
        <v>17400</v>
      </c>
      <c r="Z403" s="82">
        <v>17400</v>
      </c>
      <c r="AA403" s="82">
        <v>0</v>
      </c>
      <c r="AB403" s="83">
        <v>1</v>
      </c>
      <c r="AC403" s="82">
        <v>0</v>
      </c>
      <c r="AD403" s="83">
        <v>0</v>
      </c>
      <c r="AE403" s="82">
        <v>0</v>
      </c>
    </row>
    <row r="404" spans="1:31" ht="25.5" outlineLevel="6">
      <c r="A404" s="78" t="s">
        <v>312</v>
      </c>
      <c r="B404" s="79" t="s">
        <v>110</v>
      </c>
      <c r="C404" s="79" t="s">
        <v>268</v>
      </c>
      <c r="D404" s="79" t="s">
        <v>112</v>
      </c>
      <c r="E404" s="79" t="s">
        <v>311</v>
      </c>
      <c r="F404" s="79" t="s">
        <v>143</v>
      </c>
      <c r="G404" s="79"/>
      <c r="H404" s="79"/>
      <c r="I404" s="79"/>
      <c r="J404" s="79"/>
      <c r="K404" s="80">
        <v>17400</v>
      </c>
      <c r="L404" s="80">
        <v>0</v>
      </c>
      <c r="M404" s="80">
        <v>0</v>
      </c>
      <c r="N404" s="80">
        <v>0</v>
      </c>
      <c r="O404" s="80">
        <v>0</v>
      </c>
      <c r="P404" s="80">
        <v>0</v>
      </c>
      <c r="Q404" s="80">
        <v>0</v>
      </c>
      <c r="R404" s="80">
        <v>0</v>
      </c>
      <c r="S404" s="80">
        <v>0</v>
      </c>
      <c r="T404" s="80">
        <v>0</v>
      </c>
      <c r="U404" s="80">
        <v>0</v>
      </c>
      <c r="V404" s="80">
        <v>0</v>
      </c>
      <c r="W404" s="80">
        <v>0</v>
      </c>
      <c r="X404" s="80">
        <v>17400</v>
      </c>
      <c r="Y404" s="80">
        <v>17400</v>
      </c>
      <c r="Z404" s="80">
        <v>17400</v>
      </c>
      <c r="AA404" s="80">
        <v>0</v>
      </c>
      <c r="AB404" s="81">
        <v>1</v>
      </c>
      <c r="AC404" s="80">
        <v>0</v>
      </c>
      <c r="AD404" s="81">
        <v>0</v>
      </c>
      <c r="AE404" s="80">
        <v>0</v>
      </c>
    </row>
    <row r="405" spans="1:31" ht="25.5" outlineLevel="7">
      <c r="A405" s="78" t="s">
        <v>313</v>
      </c>
      <c r="B405" s="79" t="s">
        <v>110</v>
      </c>
      <c r="C405" s="79" t="s">
        <v>268</v>
      </c>
      <c r="D405" s="79" t="s">
        <v>310</v>
      </c>
      <c r="E405" s="79" t="s">
        <v>311</v>
      </c>
      <c r="F405" s="79" t="s">
        <v>143</v>
      </c>
      <c r="G405" s="79"/>
      <c r="H405" s="79"/>
      <c r="I405" s="79"/>
      <c r="J405" s="79"/>
      <c r="K405" s="80">
        <v>17400</v>
      </c>
      <c r="L405" s="80">
        <v>0</v>
      </c>
      <c r="M405" s="80">
        <v>0</v>
      </c>
      <c r="N405" s="80">
        <v>0</v>
      </c>
      <c r="O405" s="80">
        <v>0</v>
      </c>
      <c r="P405" s="80">
        <v>0</v>
      </c>
      <c r="Q405" s="80">
        <v>0</v>
      </c>
      <c r="R405" s="80">
        <v>0</v>
      </c>
      <c r="S405" s="80">
        <v>0</v>
      </c>
      <c r="T405" s="80">
        <v>0</v>
      </c>
      <c r="U405" s="80">
        <v>0</v>
      </c>
      <c r="V405" s="80">
        <v>0</v>
      </c>
      <c r="W405" s="80">
        <v>0</v>
      </c>
      <c r="X405" s="80">
        <v>17400</v>
      </c>
      <c r="Y405" s="80">
        <v>17400</v>
      </c>
      <c r="Z405" s="80">
        <v>17400</v>
      </c>
      <c r="AA405" s="80">
        <v>0</v>
      </c>
      <c r="AB405" s="81">
        <v>1</v>
      </c>
      <c r="AC405" s="80">
        <v>0</v>
      </c>
      <c r="AD405" s="81">
        <v>0</v>
      </c>
      <c r="AE405" s="80">
        <v>0</v>
      </c>
    </row>
    <row r="406" spans="1:31" ht="12.75" outlineLevel="4">
      <c r="A406" s="78" t="s">
        <v>145</v>
      </c>
      <c r="B406" s="79" t="s">
        <v>110</v>
      </c>
      <c r="C406" s="79" t="s">
        <v>268</v>
      </c>
      <c r="D406" s="79" t="s">
        <v>112</v>
      </c>
      <c r="E406" s="79" t="s">
        <v>110</v>
      </c>
      <c r="F406" s="79" t="s">
        <v>146</v>
      </c>
      <c r="G406" s="79"/>
      <c r="H406" s="79"/>
      <c r="I406" s="79"/>
      <c r="J406" s="79"/>
      <c r="K406" s="80">
        <v>200947.37</v>
      </c>
      <c r="L406" s="80">
        <v>0</v>
      </c>
      <c r="M406" s="80">
        <v>0</v>
      </c>
      <c r="N406" s="80">
        <v>0</v>
      </c>
      <c r="O406" s="80">
        <v>0</v>
      </c>
      <c r="P406" s="80">
        <v>0</v>
      </c>
      <c r="Q406" s="80">
        <v>0</v>
      </c>
      <c r="R406" s="80">
        <v>0</v>
      </c>
      <c r="S406" s="80">
        <v>0</v>
      </c>
      <c r="T406" s="80">
        <v>0</v>
      </c>
      <c r="U406" s="80">
        <v>0</v>
      </c>
      <c r="V406" s="80">
        <v>0</v>
      </c>
      <c r="W406" s="80">
        <v>0</v>
      </c>
      <c r="X406" s="80">
        <v>200947.37</v>
      </c>
      <c r="Y406" s="80">
        <v>200947.37</v>
      </c>
      <c r="Z406" s="80">
        <v>200947.37</v>
      </c>
      <c r="AA406" s="80">
        <v>0</v>
      </c>
      <c r="AB406" s="81">
        <v>1</v>
      </c>
      <c r="AC406" s="80">
        <v>0</v>
      </c>
      <c r="AD406" s="81">
        <v>0</v>
      </c>
      <c r="AE406" s="80">
        <v>0</v>
      </c>
    </row>
    <row r="407" spans="1:31" ht="12.75" outlineLevel="5">
      <c r="A407" s="78" t="s">
        <v>147</v>
      </c>
      <c r="B407" s="79" t="s">
        <v>121</v>
      </c>
      <c r="C407" s="79" t="s">
        <v>268</v>
      </c>
      <c r="D407" s="79" t="s">
        <v>310</v>
      </c>
      <c r="E407" s="79" t="s">
        <v>311</v>
      </c>
      <c r="F407" s="79" t="s">
        <v>146</v>
      </c>
      <c r="G407" s="79"/>
      <c r="H407" s="79"/>
      <c r="I407" s="79"/>
      <c r="J407" s="79"/>
      <c r="K407" s="82">
        <v>200947.37</v>
      </c>
      <c r="L407" s="82">
        <v>0</v>
      </c>
      <c r="M407" s="82">
        <v>0</v>
      </c>
      <c r="N407" s="82">
        <v>0</v>
      </c>
      <c r="O407" s="82">
        <v>0</v>
      </c>
      <c r="P407" s="82">
        <v>0</v>
      </c>
      <c r="Q407" s="82">
        <v>0</v>
      </c>
      <c r="R407" s="82">
        <v>0</v>
      </c>
      <c r="S407" s="82">
        <v>0</v>
      </c>
      <c r="T407" s="82">
        <v>0</v>
      </c>
      <c r="U407" s="82">
        <v>0</v>
      </c>
      <c r="V407" s="82">
        <v>0</v>
      </c>
      <c r="W407" s="82">
        <v>0</v>
      </c>
      <c r="X407" s="82">
        <v>200947.37</v>
      </c>
      <c r="Y407" s="82">
        <v>200947.37</v>
      </c>
      <c r="Z407" s="82">
        <v>200947.37</v>
      </c>
      <c r="AA407" s="82">
        <v>0</v>
      </c>
      <c r="AB407" s="83">
        <v>1</v>
      </c>
      <c r="AC407" s="82">
        <v>0</v>
      </c>
      <c r="AD407" s="83">
        <v>0</v>
      </c>
      <c r="AE407" s="82">
        <v>0</v>
      </c>
    </row>
    <row r="408" spans="1:31" ht="25.5" outlineLevel="6">
      <c r="A408" s="78" t="s">
        <v>312</v>
      </c>
      <c r="B408" s="79" t="s">
        <v>110</v>
      </c>
      <c r="C408" s="79" t="s">
        <v>268</v>
      </c>
      <c r="D408" s="79" t="s">
        <v>112</v>
      </c>
      <c r="E408" s="79" t="s">
        <v>311</v>
      </c>
      <c r="F408" s="79" t="s">
        <v>146</v>
      </c>
      <c r="G408" s="79"/>
      <c r="H408" s="79"/>
      <c r="I408" s="79"/>
      <c r="J408" s="79"/>
      <c r="K408" s="80">
        <v>200947.37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0">
        <v>0</v>
      </c>
      <c r="T408" s="80">
        <v>0</v>
      </c>
      <c r="U408" s="80">
        <v>0</v>
      </c>
      <c r="V408" s="80">
        <v>0</v>
      </c>
      <c r="W408" s="80">
        <v>0</v>
      </c>
      <c r="X408" s="80">
        <v>200947.37</v>
      </c>
      <c r="Y408" s="80">
        <v>200947.37</v>
      </c>
      <c r="Z408" s="80">
        <v>200947.37</v>
      </c>
      <c r="AA408" s="80">
        <v>0</v>
      </c>
      <c r="AB408" s="81">
        <v>1</v>
      </c>
      <c r="AC408" s="80">
        <v>0</v>
      </c>
      <c r="AD408" s="81">
        <v>0</v>
      </c>
      <c r="AE408" s="80">
        <v>0</v>
      </c>
    </row>
    <row r="409" spans="1:31" ht="25.5" outlineLevel="7">
      <c r="A409" s="78" t="s">
        <v>313</v>
      </c>
      <c r="B409" s="79" t="s">
        <v>110</v>
      </c>
      <c r="C409" s="79" t="s">
        <v>268</v>
      </c>
      <c r="D409" s="79" t="s">
        <v>310</v>
      </c>
      <c r="E409" s="79" t="s">
        <v>311</v>
      </c>
      <c r="F409" s="79" t="s">
        <v>146</v>
      </c>
      <c r="G409" s="79"/>
      <c r="H409" s="79"/>
      <c r="I409" s="79"/>
      <c r="J409" s="79"/>
      <c r="K409" s="80">
        <v>200947.37</v>
      </c>
      <c r="L409" s="80">
        <v>0</v>
      </c>
      <c r="M409" s="80">
        <v>0</v>
      </c>
      <c r="N409" s="80">
        <v>0</v>
      </c>
      <c r="O409" s="80">
        <v>0</v>
      </c>
      <c r="P409" s="80">
        <v>0</v>
      </c>
      <c r="Q409" s="80">
        <v>0</v>
      </c>
      <c r="R409" s="80">
        <v>0</v>
      </c>
      <c r="S409" s="80">
        <v>0</v>
      </c>
      <c r="T409" s="80">
        <v>0</v>
      </c>
      <c r="U409" s="80">
        <v>0</v>
      </c>
      <c r="V409" s="80">
        <v>0</v>
      </c>
      <c r="W409" s="80">
        <v>0</v>
      </c>
      <c r="X409" s="80">
        <v>200947.37</v>
      </c>
      <c r="Y409" s="80">
        <v>200947.37</v>
      </c>
      <c r="Z409" s="80">
        <v>200947.37</v>
      </c>
      <c r="AA409" s="80">
        <v>0</v>
      </c>
      <c r="AB409" s="81">
        <v>1</v>
      </c>
      <c r="AC409" s="80">
        <v>0</v>
      </c>
      <c r="AD409" s="81">
        <v>0</v>
      </c>
      <c r="AE409" s="80">
        <v>0</v>
      </c>
    </row>
    <row r="410" spans="1:31" ht="12.75" outlineLevel="4">
      <c r="A410" s="78" t="s">
        <v>148</v>
      </c>
      <c r="B410" s="79" t="s">
        <v>110</v>
      </c>
      <c r="C410" s="79" t="s">
        <v>268</v>
      </c>
      <c r="D410" s="79" t="s">
        <v>112</v>
      </c>
      <c r="E410" s="79" t="s">
        <v>110</v>
      </c>
      <c r="F410" s="79" t="s">
        <v>149</v>
      </c>
      <c r="G410" s="79"/>
      <c r="H410" s="79"/>
      <c r="I410" s="79"/>
      <c r="J410" s="79"/>
      <c r="K410" s="80">
        <v>530607.12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0">
        <v>0</v>
      </c>
      <c r="T410" s="80">
        <v>0</v>
      </c>
      <c r="U410" s="80">
        <v>0</v>
      </c>
      <c r="V410" s="80">
        <v>0</v>
      </c>
      <c r="W410" s="80">
        <v>0</v>
      </c>
      <c r="X410" s="80">
        <v>530607.12</v>
      </c>
      <c r="Y410" s="80">
        <v>530607.12</v>
      </c>
      <c r="Z410" s="80">
        <v>530607.12</v>
      </c>
      <c r="AA410" s="80">
        <v>0</v>
      </c>
      <c r="AB410" s="81">
        <v>1</v>
      </c>
      <c r="AC410" s="80">
        <v>0</v>
      </c>
      <c r="AD410" s="81">
        <v>0</v>
      </c>
      <c r="AE410" s="80">
        <v>0</v>
      </c>
    </row>
    <row r="411" spans="1:31" ht="12.75" outlineLevel="5">
      <c r="A411" s="78" t="s">
        <v>150</v>
      </c>
      <c r="B411" s="79" t="s">
        <v>121</v>
      </c>
      <c r="C411" s="79" t="s">
        <v>268</v>
      </c>
      <c r="D411" s="79" t="s">
        <v>310</v>
      </c>
      <c r="E411" s="79" t="s">
        <v>311</v>
      </c>
      <c r="F411" s="79" t="s">
        <v>149</v>
      </c>
      <c r="G411" s="79"/>
      <c r="H411" s="79"/>
      <c r="I411" s="79"/>
      <c r="J411" s="79"/>
      <c r="K411" s="82">
        <v>530607.12</v>
      </c>
      <c r="L411" s="82">
        <v>0</v>
      </c>
      <c r="M411" s="82">
        <v>0</v>
      </c>
      <c r="N411" s="82">
        <v>0</v>
      </c>
      <c r="O411" s="82">
        <v>0</v>
      </c>
      <c r="P411" s="82">
        <v>0</v>
      </c>
      <c r="Q411" s="82">
        <v>0</v>
      </c>
      <c r="R411" s="82">
        <v>0</v>
      </c>
      <c r="S411" s="82">
        <v>0</v>
      </c>
      <c r="T411" s="82">
        <v>0</v>
      </c>
      <c r="U411" s="82">
        <v>0</v>
      </c>
      <c r="V411" s="82">
        <v>0</v>
      </c>
      <c r="W411" s="82">
        <v>0</v>
      </c>
      <c r="X411" s="82">
        <v>530607.12</v>
      </c>
      <c r="Y411" s="82">
        <v>530607.12</v>
      </c>
      <c r="Z411" s="82">
        <v>530607.12</v>
      </c>
      <c r="AA411" s="82">
        <v>0</v>
      </c>
      <c r="AB411" s="83">
        <v>1</v>
      </c>
      <c r="AC411" s="82">
        <v>0</v>
      </c>
      <c r="AD411" s="83">
        <v>0</v>
      </c>
      <c r="AE411" s="82">
        <v>0</v>
      </c>
    </row>
    <row r="412" spans="1:31" ht="25.5" outlineLevel="6">
      <c r="A412" s="78" t="s">
        <v>312</v>
      </c>
      <c r="B412" s="79" t="s">
        <v>110</v>
      </c>
      <c r="C412" s="79" t="s">
        <v>268</v>
      </c>
      <c r="D412" s="79" t="s">
        <v>112</v>
      </c>
      <c r="E412" s="79" t="s">
        <v>311</v>
      </c>
      <c r="F412" s="79" t="s">
        <v>149</v>
      </c>
      <c r="G412" s="79"/>
      <c r="H412" s="79"/>
      <c r="I412" s="79"/>
      <c r="J412" s="79"/>
      <c r="K412" s="80">
        <v>530607.12</v>
      </c>
      <c r="L412" s="80">
        <v>0</v>
      </c>
      <c r="M412" s="80">
        <v>0</v>
      </c>
      <c r="N412" s="80">
        <v>0</v>
      </c>
      <c r="O412" s="80">
        <v>0</v>
      </c>
      <c r="P412" s="80">
        <v>0</v>
      </c>
      <c r="Q412" s="80">
        <v>0</v>
      </c>
      <c r="R412" s="80">
        <v>0</v>
      </c>
      <c r="S412" s="80">
        <v>0</v>
      </c>
      <c r="T412" s="80">
        <v>0</v>
      </c>
      <c r="U412" s="80">
        <v>0</v>
      </c>
      <c r="V412" s="80">
        <v>0</v>
      </c>
      <c r="W412" s="80">
        <v>0</v>
      </c>
      <c r="X412" s="80">
        <v>530607.12</v>
      </c>
      <c r="Y412" s="80">
        <v>530607.12</v>
      </c>
      <c r="Z412" s="80">
        <v>530607.12</v>
      </c>
      <c r="AA412" s="80">
        <v>0</v>
      </c>
      <c r="AB412" s="81">
        <v>1</v>
      </c>
      <c r="AC412" s="80">
        <v>0</v>
      </c>
      <c r="AD412" s="81">
        <v>0</v>
      </c>
      <c r="AE412" s="80">
        <v>0</v>
      </c>
    </row>
    <row r="413" spans="1:31" ht="25.5" outlineLevel="7">
      <c r="A413" s="78" t="s">
        <v>313</v>
      </c>
      <c r="B413" s="79" t="s">
        <v>110</v>
      </c>
      <c r="C413" s="79" t="s">
        <v>268</v>
      </c>
      <c r="D413" s="79" t="s">
        <v>310</v>
      </c>
      <c r="E413" s="79" t="s">
        <v>311</v>
      </c>
      <c r="F413" s="79" t="s">
        <v>149</v>
      </c>
      <c r="G413" s="79"/>
      <c r="H413" s="79"/>
      <c r="I413" s="79"/>
      <c r="J413" s="79"/>
      <c r="K413" s="80">
        <v>530607.12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80">
        <v>0</v>
      </c>
      <c r="T413" s="80">
        <v>0</v>
      </c>
      <c r="U413" s="80">
        <v>0</v>
      </c>
      <c r="V413" s="80">
        <v>0</v>
      </c>
      <c r="W413" s="80">
        <v>0</v>
      </c>
      <c r="X413" s="80">
        <v>530607.12</v>
      </c>
      <c r="Y413" s="80">
        <v>530607.12</v>
      </c>
      <c r="Z413" s="80">
        <v>530607.12</v>
      </c>
      <c r="AA413" s="80">
        <v>0</v>
      </c>
      <c r="AB413" s="81">
        <v>1</v>
      </c>
      <c r="AC413" s="80">
        <v>0</v>
      </c>
      <c r="AD413" s="81">
        <v>0</v>
      </c>
      <c r="AE413" s="80">
        <v>0</v>
      </c>
    </row>
    <row r="414" spans="1:31" ht="25.5" outlineLevel="4">
      <c r="A414" s="78" t="s">
        <v>151</v>
      </c>
      <c r="B414" s="79" t="s">
        <v>110</v>
      </c>
      <c r="C414" s="79" t="s">
        <v>268</v>
      </c>
      <c r="D414" s="79" t="s">
        <v>112</v>
      </c>
      <c r="E414" s="79" t="s">
        <v>110</v>
      </c>
      <c r="F414" s="79" t="s">
        <v>152</v>
      </c>
      <c r="G414" s="79"/>
      <c r="H414" s="79"/>
      <c r="I414" s="79"/>
      <c r="J414" s="79"/>
      <c r="K414" s="80">
        <v>346359.6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80">
        <v>0</v>
      </c>
      <c r="T414" s="80">
        <v>0</v>
      </c>
      <c r="U414" s="80">
        <v>0</v>
      </c>
      <c r="V414" s="80">
        <v>0</v>
      </c>
      <c r="W414" s="80">
        <v>0</v>
      </c>
      <c r="X414" s="80">
        <v>346359.6</v>
      </c>
      <c r="Y414" s="80">
        <v>346359.6</v>
      </c>
      <c r="Z414" s="80">
        <v>346359.6</v>
      </c>
      <c r="AA414" s="80">
        <v>0</v>
      </c>
      <c r="AB414" s="81">
        <v>1</v>
      </c>
      <c r="AC414" s="80">
        <v>0</v>
      </c>
      <c r="AD414" s="81">
        <v>0</v>
      </c>
      <c r="AE414" s="80">
        <v>0</v>
      </c>
    </row>
    <row r="415" spans="1:31" ht="25.5" outlineLevel="5">
      <c r="A415" s="78" t="s">
        <v>153</v>
      </c>
      <c r="B415" s="79" t="s">
        <v>121</v>
      </c>
      <c r="C415" s="79" t="s">
        <v>268</v>
      </c>
      <c r="D415" s="79" t="s">
        <v>310</v>
      </c>
      <c r="E415" s="79" t="s">
        <v>311</v>
      </c>
      <c r="F415" s="79" t="s">
        <v>152</v>
      </c>
      <c r="G415" s="79"/>
      <c r="H415" s="79"/>
      <c r="I415" s="79"/>
      <c r="J415" s="79"/>
      <c r="K415" s="82">
        <v>346359.6</v>
      </c>
      <c r="L415" s="82">
        <v>0</v>
      </c>
      <c r="M415" s="82">
        <v>0</v>
      </c>
      <c r="N415" s="82">
        <v>0</v>
      </c>
      <c r="O415" s="82">
        <v>0</v>
      </c>
      <c r="P415" s="82">
        <v>0</v>
      </c>
      <c r="Q415" s="82">
        <v>0</v>
      </c>
      <c r="R415" s="82">
        <v>0</v>
      </c>
      <c r="S415" s="82">
        <v>0</v>
      </c>
      <c r="T415" s="82">
        <v>0</v>
      </c>
      <c r="U415" s="82">
        <v>0</v>
      </c>
      <c r="V415" s="82">
        <v>0</v>
      </c>
      <c r="W415" s="82">
        <v>0</v>
      </c>
      <c r="X415" s="82">
        <v>346359.6</v>
      </c>
      <c r="Y415" s="82">
        <v>346359.6</v>
      </c>
      <c r="Z415" s="82">
        <v>346359.6</v>
      </c>
      <c r="AA415" s="82">
        <v>0</v>
      </c>
      <c r="AB415" s="83">
        <v>1</v>
      </c>
      <c r="AC415" s="82">
        <v>0</v>
      </c>
      <c r="AD415" s="83">
        <v>0</v>
      </c>
      <c r="AE415" s="82">
        <v>0</v>
      </c>
    </row>
    <row r="416" spans="1:31" ht="25.5" outlineLevel="6">
      <c r="A416" s="78" t="s">
        <v>312</v>
      </c>
      <c r="B416" s="79" t="s">
        <v>110</v>
      </c>
      <c r="C416" s="79" t="s">
        <v>268</v>
      </c>
      <c r="D416" s="79" t="s">
        <v>112</v>
      </c>
      <c r="E416" s="79" t="s">
        <v>311</v>
      </c>
      <c r="F416" s="79" t="s">
        <v>152</v>
      </c>
      <c r="G416" s="79"/>
      <c r="H416" s="79"/>
      <c r="I416" s="79"/>
      <c r="J416" s="79"/>
      <c r="K416" s="80">
        <v>346359.6</v>
      </c>
      <c r="L416" s="80">
        <v>0</v>
      </c>
      <c r="M416" s="80">
        <v>0</v>
      </c>
      <c r="N416" s="80">
        <v>0</v>
      </c>
      <c r="O416" s="80">
        <v>0</v>
      </c>
      <c r="P416" s="80">
        <v>0</v>
      </c>
      <c r="Q416" s="80">
        <v>0</v>
      </c>
      <c r="R416" s="80">
        <v>0</v>
      </c>
      <c r="S416" s="80">
        <v>0</v>
      </c>
      <c r="T416" s="80">
        <v>0</v>
      </c>
      <c r="U416" s="80">
        <v>0</v>
      </c>
      <c r="V416" s="80">
        <v>0</v>
      </c>
      <c r="W416" s="80">
        <v>0</v>
      </c>
      <c r="X416" s="80">
        <v>346359.6</v>
      </c>
      <c r="Y416" s="80">
        <v>346359.6</v>
      </c>
      <c r="Z416" s="80">
        <v>346359.6</v>
      </c>
      <c r="AA416" s="80">
        <v>0</v>
      </c>
      <c r="AB416" s="81">
        <v>1</v>
      </c>
      <c r="AC416" s="80">
        <v>0</v>
      </c>
      <c r="AD416" s="81">
        <v>0</v>
      </c>
      <c r="AE416" s="80">
        <v>0</v>
      </c>
    </row>
    <row r="417" spans="1:31" ht="25.5" outlineLevel="7">
      <c r="A417" s="78" t="s">
        <v>313</v>
      </c>
      <c r="B417" s="79" t="s">
        <v>110</v>
      </c>
      <c r="C417" s="79" t="s">
        <v>268</v>
      </c>
      <c r="D417" s="79" t="s">
        <v>310</v>
      </c>
      <c r="E417" s="79" t="s">
        <v>311</v>
      </c>
      <c r="F417" s="79" t="s">
        <v>152</v>
      </c>
      <c r="G417" s="79"/>
      <c r="H417" s="79"/>
      <c r="I417" s="79"/>
      <c r="J417" s="79"/>
      <c r="K417" s="80">
        <v>346359.6</v>
      </c>
      <c r="L417" s="80">
        <v>0</v>
      </c>
      <c r="M417" s="80">
        <v>0</v>
      </c>
      <c r="N417" s="80">
        <v>0</v>
      </c>
      <c r="O417" s="80">
        <v>0</v>
      </c>
      <c r="P417" s="80">
        <v>0</v>
      </c>
      <c r="Q417" s="80">
        <v>0</v>
      </c>
      <c r="R417" s="80">
        <v>0</v>
      </c>
      <c r="S417" s="80">
        <v>0</v>
      </c>
      <c r="T417" s="80">
        <v>0</v>
      </c>
      <c r="U417" s="80">
        <v>0</v>
      </c>
      <c r="V417" s="80">
        <v>0</v>
      </c>
      <c r="W417" s="80">
        <v>0</v>
      </c>
      <c r="X417" s="80">
        <v>346359.6</v>
      </c>
      <c r="Y417" s="80">
        <v>346359.6</v>
      </c>
      <c r="Z417" s="80">
        <v>346359.6</v>
      </c>
      <c r="AA417" s="80">
        <v>0</v>
      </c>
      <c r="AB417" s="81">
        <v>1</v>
      </c>
      <c r="AC417" s="80">
        <v>0</v>
      </c>
      <c r="AD417" s="81">
        <v>0</v>
      </c>
      <c r="AE417" s="80">
        <v>0</v>
      </c>
    </row>
    <row r="418" spans="1:31" ht="12.75" outlineLevel="4">
      <c r="A418" s="78" t="s">
        <v>118</v>
      </c>
      <c r="B418" s="79" t="s">
        <v>110</v>
      </c>
      <c r="C418" s="79" t="s">
        <v>268</v>
      </c>
      <c r="D418" s="79" t="s">
        <v>112</v>
      </c>
      <c r="E418" s="79" t="s">
        <v>110</v>
      </c>
      <c r="F418" s="79" t="s">
        <v>119</v>
      </c>
      <c r="G418" s="79"/>
      <c r="H418" s="79"/>
      <c r="I418" s="79"/>
      <c r="J418" s="79"/>
      <c r="K418" s="80">
        <v>656170.09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80">
        <v>0</v>
      </c>
      <c r="T418" s="80">
        <v>0</v>
      </c>
      <c r="U418" s="80">
        <v>0</v>
      </c>
      <c r="V418" s="80">
        <v>0</v>
      </c>
      <c r="W418" s="80">
        <v>0</v>
      </c>
      <c r="X418" s="80">
        <v>656170.09</v>
      </c>
      <c r="Y418" s="80">
        <v>656170.09</v>
      </c>
      <c r="Z418" s="80">
        <v>656170.09</v>
      </c>
      <c r="AA418" s="80">
        <v>0</v>
      </c>
      <c r="AB418" s="81">
        <v>1</v>
      </c>
      <c r="AC418" s="80">
        <v>0</v>
      </c>
      <c r="AD418" s="81">
        <v>0</v>
      </c>
      <c r="AE418" s="80">
        <v>0</v>
      </c>
    </row>
    <row r="419" spans="1:31" ht="12.75" outlineLevel="5">
      <c r="A419" s="78" t="s">
        <v>120</v>
      </c>
      <c r="B419" s="79" t="s">
        <v>121</v>
      </c>
      <c r="C419" s="79" t="s">
        <v>268</v>
      </c>
      <c r="D419" s="79" t="s">
        <v>310</v>
      </c>
      <c r="E419" s="79" t="s">
        <v>311</v>
      </c>
      <c r="F419" s="79" t="s">
        <v>119</v>
      </c>
      <c r="G419" s="79"/>
      <c r="H419" s="79"/>
      <c r="I419" s="79"/>
      <c r="J419" s="79"/>
      <c r="K419" s="82">
        <v>656170.09</v>
      </c>
      <c r="L419" s="82">
        <v>0</v>
      </c>
      <c r="M419" s="82">
        <v>0</v>
      </c>
      <c r="N419" s="82">
        <v>0</v>
      </c>
      <c r="O419" s="82">
        <v>0</v>
      </c>
      <c r="P419" s="82">
        <v>0</v>
      </c>
      <c r="Q419" s="82">
        <v>0</v>
      </c>
      <c r="R419" s="82">
        <v>0</v>
      </c>
      <c r="S419" s="82">
        <v>0</v>
      </c>
      <c r="T419" s="82">
        <v>0</v>
      </c>
      <c r="U419" s="82">
        <v>0</v>
      </c>
      <c r="V419" s="82">
        <v>0</v>
      </c>
      <c r="W419" s="82">
        <v>0</v>
      </c>
      <c r="X419" s="82">
        <v>656170.09</v>
      </c>
      <c r="Y419" s="82">
        <v>656170.09</v>
      </c>
      <c r="Z419" s="82">
        <v>656170.09</v>
      </c>
      <c r="AA419" s="82">
        <v>0</v>
      </c>
      <c r="AB419" s="83">
        <v>1</v>
      </c>
      <c r="AC419" s="82">
        <v>0</v>
      </c>
      <c r="AD419" s="83">
        <v>0</v>
      </c>
      <c r="AE419" s="82">
        <v>0</v>
      </c>
    </row>
    <row r="420" spans="1:31" ht="25.5" outlineLevel="6">
      <c r="A420" s="78" t="s">
        <v>312</v>
      </c>
      <c r="B420" s="79" t="s">
        <v>110</v>
      </c>
      <c r="C420" s="79" t="s">
        <v>268</v>
      </c>
      <c r="D420" s="79" t="s">
        <v>112</v>
      </c>
      <c r="E420" s="79" t="s">
        <v>311</v>
      </c>
      <c r="F420" s="79" t="s">
        <v>119</v>
      </c>
      <c r="G420" s="79"/>
      <c r="H420" s="79"/>
      <c r="I420" s="79"/>
      <c r="J420" s="79"/>
      <c r="K420" s="80">
        <v>656170.09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80">
        <v>0</v>
      </c>
      <c r="T420" s="80">
        <v>0</v>
      </c>
      <c r="U420" s="80">
        <v>0</v>
      </c>
      <c r="V420" s="80">
        <v>0</v>
      </c>
      <c r="W420" s="80">
        <v>0</v>
      </c>
      <c r="X420" s="80">
        <v>656170.09</v>
      </c>
      <c r="Y420" s="80">
        <v>656170.09</v>
      </c>
      <c r="Z420" s="80">
        <v>656170.09</v>
      </c>
      <c r="AA420" s="80">
        <v>0</v>
      </c>
      <c r="AB420" s="81">
        <v>1</v>
      </c>
      <c r="AC420" s="80">
        <v>0</v>
      </c>
      <c r="AD420" s="81">
        <v>0</v>
      </c>
      <c r="AE420" s="80">
        <v>0</v>
      </c>
    </row>
    <row r="421" spans="1:31" ht="25.5" outlineLevel="7">
      <c r="A421" s="78" t="s">
        <v>313</v>
      </c>
      <c r="B421" s="79" t="s">
        <v>110</v>
      </c>
      <c r="C421" s="79" t="s">
        <v>268</v>
      </c>
      <c r="D421" s="79" t="s">
        <v>310</v>
      </c>
      <c r="E421" s="79" t="s">
        <v>311</v>
      </c>
      <c r="F421" s="79" t="s">
        <v>119</v>
      </c>
      <c r="G421" s="79"/>
      <c r="H421" s="79"/>
      <c r="I421" s="79"/>
      <c r="J421" s="79"/>
      <c r="K421" s="80">
        <v>656170.09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  <c r="Q421" s="80">
        <v>0</v>
      </c>
      <c r="R421" s="80">
        <v>0</v>
      </c>
      <c r="S421" s="80">
        <v>0</v>
      </c>
      <c r="T421" s="80">
        <v>0</v>
      </c>
      <c r="U421" s="80">
        <v>0</v>
      </c>
      <c r="V421" s="80">
        <v>0</v>
      </c>
      <c r="W421" s="80">
        <v>0</v>
      </c>
      <c r="X421" s="80">
        <v>656170.09</v>
      </c>
      <c r="Y421" s="80">
        <v>656170.09</v>
      </c>
      <c r="Z421" s="80">
        <v>656170.09</v>
      </c>
      <c r="AA421" s="80">
        <v>0</v>
      </c>
      <c r="AB421" s="81">
        <v>1</v>
      </c>
      <c r="AC421" s="80">
        <v>0</v>
      </c>
      <c r="AD421" s="81">
        <v>0</v>
      </c>
      <c r="AE421" s="80">
        <v>0</v>
      </c>
    </row>
    <row r="422" spans="1:31" ht="12.75" outlineLevel="4">
      <c r="A422" s="78" t="s">
        <v>154</v>
      </c>
      <c r="B422" s="79" t="s">
        <v>110</v>
      </c>
      <c r="C422" s="79" t="s">
        <v>268</v>
      </c>
      <c r="D422" s="79" t="s">
        <v>112</v>
      </c>
      <c r="E422" s="79" t="s">
        <v>110</v>
      </c>
      <c r="F422" s="79" t="s">
        <v>155</v>
      </c>
      <c r="G422" s="79"/>
      <c r="H422" s="79"/>
      <c r="I422" s="79"/>
      <c r="J422" s="79"/>
      <c r="K422" s="80">
        <v>202904.99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  <c r="Q422" s="80">
        <v>0</v>
      </c>
      <c r="R422" s="80">
        <v>0</v>
      </c>
      <c r="S422" s="80">
        <v>0</v>
      </c>
      <c r="T422" s="80">
        <v>0</v>
      </c>
      <c r="U422" s="80">
        <v>0</v>
      </c>
      <c r="V422" s="80">
        <v>0</v>
      </c>
      <c r="W422" s="80">
        <v>0</v>
      </c>
      <c r="X422" s="80">
        <v>202904.99</v>
      </c>
      <c r="Y422" s="80">
        <v>202904.99</v>
      </c>
      <c r="Z422" s="80">
        <v>202904.99</v>
      </c>
      <c r="AA422" s="80">
        <v>0</v>
      </c>
      <c r="AB422" s="81">
        <v>1</v>
      </c>
      <c r="AC422" s="80">
        <v>0</v>
      </c>
      <c r="AD422" s="81">
        <v>0</v>
      </c>
      <c r="AE422" s="80">
        <v>0</v>
      </c>
    </row>
    <row r="423" spans="1:31" ht="12.75" outlineLevel="5">
      <c r="A423" s="78" t="s">
        <v>156</v>
      </c>
      <c r="B423" s="79" t="s">
        <v>121</v>
      </c>
      <c r="C423" s="79" t="s">
        <v>268</v>
      </c>
      <c r="D423" s="79" t="s">
        <v>310</v>
      </c>
      <c r="E423" s="79" t="s">
        <v>311</v>
      </c>
      <c r="F423" s="79" t="s">
        <v>155</v>
      </c>
      <c r="G423" s="79"/>
      <c r="H423" s="79"/>
      <c r="I423" s="79"/>
      <c r="J423" s="79"/>
      <c r="K423" s="82">
        <v>202904.99</v>
      </c>
      <c r="L423" s="82">
        <v>0</v>
      </c>
      <c r="M423" s="82">
        <v>0</v>
      </c>
      <c r="N423" s="82">
        <v>0</v>
      </c>
      <c r="O423" s="82">
        <v>0</v>
      </c>
      <c r="P423" s="82">
        <v>0</v>
      </c>
      <c r="Q423" s="82">
        <v>0</v>
      </c>
      <c r="R423" s="82">
        <v>0</v>
      </c>
      <c r="S423" s="82">
        <v>0</v>
      </c>
      <c r="T423" s="82">
        <v>0</v>
      </c>
      <c r="U423" s="82">
        <v>0</v>
      </c>
      <c r="V423" s="82">
        <v>0</v>
      </c>
      <c r="W423" s="82">
        <v>0</v>
      </c>
      <c r="X423" s="82">
        <v>202904.99</v>
      </c>
      <c r="Y423" s="82">
        <v>202904.99</v>
      </c>
      <c r="Z423" s="82">
        <v>202904.99</v>
      </c>
      <c r="AA423" s="82">
        <v>0</v>
      </c>
      <c r="AB423" s="83">
        <v>1</v>
      </c>
      <c r="AC423" s="82">
        <v>0</v>
      </c>
      <c r="AD423" s="83">
        <v>0</v>
      </c>
      <c r="AE423" s="82">
        <v>0</v>
      </c>
    </row>
    <row r="424" spans="1:31" ht="25.5" outlineLevel="6">
      <c r="A424" s="78" t="s">
        <v>312</v>
      </c>
      <c r="B424" s="79" t="s">
        <v>110</v>
      </c>
      <c r="C424" s="79" t="s">
        <v>268</v>
      </c>
      <c r="D424" s="79" t="s">
        <v>112</v>
      </c>
      <c r="E424" s="79" t="s">
        <v>311</v>
      </c>
      <c r="F424" s="79" t="s">
        <v>155</v>
      </c>
      <c r="G424" s="79"/>
      <c r="H424" s="79"/>
      <c r="I424" s="79"/>
      <c r="J424" s="79"/>
      <c r="K424" s="80">
        <v>202904.99</v>
      </c>
      <c r="L424" s="80">
        <v>0</v>
      </c>
      <c r="M424" s="80">
        <v>0</v>
      </c>
      <c r="N424" s="80">
        <v>0</v>
      </c>
      <c r="O424" s="80">
        <v>0</v>
      </c>
      <c r="P424" s="80">
        <v>0</v>
      </c>
      <c r="Q424" s="80">
        <v>0</v>
      </c>
      <c r="R424" s="80">
        <v>0</v>
      </c>
      <c r="S424" s="80">
        <v>0</v>
      </c>
      <c r="T424" s="80">
        <v>0</v>
      </c>
      <c r="U424" s="80">
        <v>0</v>
      </c>
      <c r="V424" s="80">
        <v>0</v>
      </c>
      <c r="W424" s="80">
        <v>0</v>
      </c>
      <c r="X424" s="80">
        <v>202904.99</v>
      </c>
      <c r="Y424" s="80">
        <v>202904.99</v>
      </c>
      <c r="Z424" s="80">
        <v>202904.99</v>
      </c>
      <c r="AA424" s="80">
        <v>0</v>
      </c>
      <c r="AB424" s="81">
        <v>1</v>
      </c>
      <c r="AC424" s="80">
        <v>0</v>
      </c>
      <c r="AD424" s="81">
        <v>0</v>
      </c>
      <c r="AE424" s="80">
        <v>0</v>
      </c>
    </row>
    <row r="425" spans="1:31" ht="25.5" outlineLevel="7">
      <c r="A425" s="78" t="s">
        <v>313</v>
      </c>
      <c r="B425" s="79" t="s">
        <v>110</v>
      </c>
      <c r="C425" s="79" t="s">
        <v>268</v>
      </c>
      <c r="D425" s="79" t="s">
        <v>310</v>
      </c>
      <c r="E425" s="79" t="s">
        <v>311</v>
      </c>
      <c r="F425" s="79" t="s">
        <v>155</v>
      </c>
      <c r="G425" s="79"/>
      <c r="H425" s="79"/>
      <c r="I425" s="79"/>
      <c r="J425" s="79"/>
      <c r="K425" s="80">
        <v>202904.99</v>
      </c>
      <c r="L425" s="80">
        <v>0</v>
      </c>
      <c r="M425" s="80">
        <v>0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80">
        <v>0</v>
      </c>
      <c r="T425" s="80">
        <v>0</v>
      </c>
      <c r="U425" s="80">
        <v>0</v>
      </c>
      <c r="V425" s="80">
        <v>0</v>
      </c>
      <c r="W425" s="80">
        <v>0</v>
      </c>
      <c r="X425" s="80">
        <v>202904.99</v>
      </c>
      <c r="Y425" s="80">
        <v>202904.99</v>
      </c>
      <c r="Z425" s="80">
        <v>202904.99</v>
      </c>
      <c r="AA425" s="80">
        <v>0</v>
      </c>
      <c r="AB425" s="81">
        <v>1</v>
      </c>
      <c r="AC425" s="80">
        <v>0</v>
      </c>
      <c r="AD425" s="81">
        <v>0</v>
      </c>
      <c r="AE425" s="80">
        <v>0</v>
      </c>
    </row>
    <row r="426" spans="1:31" ht="25.5" outlineLevel="4">
      <c r="A426" s="78" t="s">
        <v>157</v>
      </c>
      <c r="B426" s="79" t="s">
        <v>110</v>
      </c>
      <c r="C426" s="79" t="s">
        <v>268</v>
      </c>
      <c r="D426" s="79" t="s">
        <v>112</v>
      </c>
      <c r="E426" s="79" t="s">
        <v>110</v>
      </c>
      <c r="F426" s="79" t="s">
        <v>158</v>
      </c>
      <c r="G426" s="79"/>
      <c r="H426" s="79"/>
      <c r="I426" s="79"/>
      <c r="J426" s="79"/>
      <c r="K426" s="80">
        <v>318000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0">
        <v>0</v>
      </c>
      <c r="R426" s="80">
        <v>0</v>
      </c>
      <c r="S426" s="80">
        <v>0</v>
      </c>
      <c r="T426" s="80">
        <v>0</v>
      </c>
      <c r="U426" s="80">
        <v>0</v>
      </c>
      <c r="V426" s="80">
        <v>0</v>
      </c>
      <c r="W426" s="80">
        <v>0</v>
      </c>
      <c r="X426" s="80">
        <v>318000</v>
      </c>
      <c r="Y426" s="80">
        <v>318000</v>
      </c>
      <c r="Z426" s="80">
        <v>318000</v>
      </c>
      <c r="AA426" s="80">
        <v>0</v>
      </c>
      <c r="AB426" s="81">
        <v>1</v>
      </c>
      <c r="AC426" s="80">
        <v>0</v>
      </c>
      <c r="AD426" s="81">
        <v>0</v>
      </c>
      <c r="AE426" s="80">
        <v>0</v>
      </c>
    </row>
    <row r="427" spans="1:31" ht="25.5" outlineLevel="5">
      <c r="A427" s="78" t="s">
        <v>159</v>
      </c>
      <c r="B427" s="79" t="s">
        <v>121</v>
      </c>
      <c r="C427" s="79" t="s">
        <v>268</v>
      </c>
      <c r="D427" s="79" t="s">
        <v>162</v>
      </c>
      <c r="E427" s="79" t="s">
        <v>311</v>
      </c>
      <c r="F427" s="79" t="s">
        <v>158</v>
      </c>
      <c r="G427" s="79"/>
      <c r="H427" s="79"/>
      <c r="I427" s="79"/>
      <c r="J427" s="79"/>
      <c r="K427" s="82">
        <v>35000</v>
      </c>
      <c r="L427" s="82">
        <v>0</v>
      </c>
      <c r="M427" s="82">
        <v>0</v>
      </c>
      <c r="N427" s="82">
        <v>0</v>
      </c>
      <c r="O427" s="82">
        <v>0</v>
      </c>
      <c r="P427" s="82">
        <v>0</v>
      </c>
      <c r="Q427" s="82">
        <v>0</v>
      </c>
      <c r="R427" s="82">
        <v>0</v>
      </c>
      <c r="S427" s="82">
        <v>0</v>
      </c>
      <c r="T427" s="82">
        <v>0</v>
      </c>
      <c r="U427" s="82">
        <v>0</v>
      </c>
      <c r="V427" s="82">
        <v>0</v>
      </c>
      <c r="W427" s="82">
        <v>0</v>
      </c>
      <c r="X427" s="82">
        <v>35000</v>
      </c>
      <c r="Y427" s="82">
        <v>35000</v>
      </c>
      <c r="Z427" s="82">
        <v>35000</v>
      </c>
      <c r="AA427" s="82">
        <v>0</v>
      </c>
      <c r="AB427" s="83">
        <v>1</v>
      </c>
      <c r="AC427" s="82">
        <v>0</v>
      </c>
      <c r="AD427" s="83">
        <v>0</v>
      </c>
      <c r="AE427" s="82">
        <v>0</v>
      </c>
    </row>
    <row r="428" spans="1:31" ht="25.5" outlineLevel="6">
      <c r="A428" s="78" t="s">
        <v>312</v>
      </c>
      <c r="B428" s="79" t="s">
        <v>110</v>
      </c>
      <c r="C428" s="79" t="s">
        <v>268</v>
      </c>
      <c r="D428" s="79" t="s">
        <v>112</v>
      </c>
      <c r="E428" s="79" t="s">
        <v>311</v>
      </c>
      <c r="F428" s="79" t="s">
        <v>158</v>
      </c>
      <c r="G428" s="79"/>
      <c r="H428" s="79"/>
      <c r="I428" s="79"/>
      <c r="J428" s="79"/>
      <c r="K428" s="80">
        <v>35000</v>
      </c>
      <c r="L428" s="80">
        <v>0</v>
      </c>
      <c r="M428" s="80">
        <v>0</v>
      </c>
      <c r="N428" s="80">
        <v>0</v>
      </c>
      <c r="O428" s="80">
        <v>0</v>
      </c>
      <c r="P428" s="80">
        <v>0</v>
      </c>
      <c r="Q428" s="80">
        <v>0</v>
      </c>
      <c r="R428" s="80">
        <v>0</v>
      </c>
      <c r="S428" s="80">
        <v>0</v>
      </c>
      <c r="T428" s="80">
        <v>0</v>
      </c>
      <c r="U428" s="80">
        <v>0</v>
      </c>
      <c r="V428" s="80">
        <v>0</v>
      </c>
      <c r="W428" s="80">
        <v>0</v>
      </c>
      <c r="X428" s="80">
        <v>35000</v>
      </c>
      <c r="Y428" s="80">
        <v>35000</v>
      </c>
      <c r="Z428" s="80">
        <v>35000</v>
      </c>
      <c r="AA428" s="80">
        <v>0</v>
      </c>
      <c r="AB428" s="81">
        <v>1</v>
      </c>
      <c r="AC428" s="80">
        <v>0</v>
      </c>
      <c r="AD428" s="81">
        <v>0</v>
      </c>
      <c r="AE428" s="80">
        <v>0</v>
      </c>
    </row>
    <row r="429" spans="1:31" ht="25.5" outlineLevel="7">
      <c r="A429" s="78" t="s">
        <v>165</v>
      </c>
      <c r="B429" s="79" t="s">
        <v>110</v>
      </c>
      <c r="C429" s="79" t="s">
        <v>268</v>
      </c>
      <c r="D429" s="79" t="s">
        <v>162</v>
      </c>
      <c r="E429" s="79" t="s">
        <v>311</v>
      </c>
      <c r="F429" s="79" t="s">
        <v>158</v>
      </c>
      <c r="G429" s="79"/>
      <c r="H429" s="79"/>
      <c r="I429" s="79"/>
      <c r="J429" s="79"/>
      <c r="K429" s="80">
        <v>35000</v>
      </c>
      <c r="L429" s="80">
        <v>0</v>
      </c>
      <c r="M429" s="80">
        <v>0</v>
      </c>
      <c r="N429" s="80">
        <v>0</v>
      </c>
      <c r="O429" s="80">
        <v>0</v>
      </c>
      <c r="P429" s="80">
        <v>0</v>
      </c>
      <c r="Q429" s="80">
        <v>0</v>
      </c>
      <c r="R429" s="80">
        <v>0</v>
      </c>
      <c r="S429" s="80">
        <v>0</v>
      </c>
      <c r="T429" s="80">
        <v>0</v>
      </c>
      <c r="U429" s="80">
        <v>0</v>
      </c>
      <c r="V429" s="80">
        <v>0</v>
      </c>
      <c r="W429" s="80">
        <v>0</v>
      </c>
      <c r="X429" s="80">
        <v>35000</v>
      </c>
      <c r="Y429" s="80">
        <v>35000</v>
      </c>
      <c r="Z429" s="80">
        <v>35000</v>
      </c>
      <c r="AA429" s="80">
        <v>0</v>
      </c>
      <c r="AB429" s="81">
        <v>1</v>
      </c>
      <c r="AC429" s="80">
        <v>0</v>
      </c>
      <c r="AD429" s="81">
        <v>0</v>
      </c>
      <c r="AE429" s="80">
        <v>0</v>
      </c>
    </row>
    <row r="430" spans="1:31" ht="25.5" outlineLevel="5">
      <c r="A430" s="78" t="s">
        <v>159</v>
      </c>
      <c r="B430" s="79" t="s">
        <v>121</v>
      </c>
      <c r="C430" s="79" t="s">
        <v>268</v>
      </c>
      <c r="D430" s="79" t="s">
        <v>310</v>
      </c>
      <c r="E430" s="79" t="s">
        <v>311</v>
      </c>
      <c r="F430" s="79" t="s">
        <v>158</v>
      </c>
      <c r="G430" s="79"/>
      <c r="H430" s="79"/>
      <c r="I430" s="79"/>
      <c r="J430" s="79"/>
      <c r="K430" s="82">
        <v>283000</v>
      </c>
      <c r="L430" s="82">
        <v>0</v>
      </c>
      <c r="M430" s="82">
        <v>0</v>
      </c>
      <c r="N430" s="82">
        <v>0</v>
      </c>
      <c r="O430" s="82">
        <v>0</v>
      </c>
      <c r="P430" s="82">
        <v>0</v>
      </c>
      <c r="Q430" s="82">
        <v>0</v>
      </c>
      <c r="R430" s="82">
        <v>0</v>
      </c>
      <c r="S430" s="82">
        <v>0</v>
      </c>
      <c r="T430" s="82">
        <v>0</v>
      </c>
      <c r="U430" s="82">
        <v>0</v>
      </c>
      <c r="V430" s="82">
        <v>0</v>
      </c>
      <c r="W430" s="82">
        <v>0</v>
      </c>
      <c r="X430" s="82">
        <v>283000</v>
      </c>
      <c r="Y430" s="82">
        <v>283000</v>
      </c>
      <c r="Z430" s="82">
        <v>283000</v>
      </c>
      <c r="AA430" s="82">
        <v>0</v>
      </c>
      <c r="AB430" s="83">
        <v>1</v>
      </c>
      <c r="AC430" s="82">
        <v>0</v>
      </c>
      <c r="AD430" s="83">
        <v>0</v>
      </c>
      <c r="AE430" s="82">
        <v>0</v>
      </c>
    </row>
    <row r="431" spans="1:31" ht="25.5" outlineLevel="6">
      <c r="A431" s="78" t="s">
        <v>312</v>
      </c>
      <c r="B431" s="79" t="s">
        <v>110</v>
      </c>
      <c r="C431" s="79" t="s">
        <v>268</v>
      </c>
      <c r="D431" s="79" t="s">
        <v>112</v>
      </c>
      <c r="E431" s="79" t="s">
        <v>311</v>
      </c>
      <c r="F431" s="79" t="s">
        <v>158</v>
      </c>
      <c r="G431" s="79"/>
      <c r="H431" s="79"/>
      <c r="I431" s="79"/>
      <c r="J431" s="79"/>
      <c r="K431" s="80">
        <v>283000</v>
      </c>
      <c r="L431" s="80">
        <v>0</v>
      </c>
      <c r="M431" s="80">
        <v>0</v>
      </c>
      <c r="N431" s="80">
        <v>0</v>
      </c>
      <c r="O431" s="80">
        <v>0</v>
      </c>
      <c r="P431" s="80">
        <v>0</v>
      </c>
      <c r="Q431" s="80">
        <v>0</v>
      </c>
      <c r="R431" s="80">
        <v>0</v>
      </c>
      <c r="S431" s="80">
        <v>0</v>
      </c>
      <c r="T431" s="80">
        <v>0</v>
      </c>
      <c r="U431" s="80">
        <v>0</v>
      </c>
      <c r="V431" s="80">
        <v>0</v>
      </c>
      <c r="W431" s="80">
        <v>0</v>
      </c>
      <c r="X431" s="80">
        <v>283000</v>
      </c>
      <c r="Y431" s="80">
        <v>283000</v>
      </c>
      <c r="Z431" s="80">
        <v>283000</v>
      </c>
      <c r="AA431" s="80">
        <v>0</v>
      </c>
      <c r="AB431" s="81">
        <v>1</v>
      </c>
      <c r="AC431" s="80">
        <v>0</v>
      </c>
      <c r="AD431" s="81">
        <v>0</v>
      </c>
      <c r="AE431" s="80">
        <v>0</v>
      </c>
    </row>
    <row r="432" spans="1:31" ht="25.5" outlineLevel="7">
      <c r="A432" s="78" t="s">
        <v>313</v>
      </c>
      <c r="B432" s="79" t="s">
        <v>110</v>
      </c>
      <c r="C432" s="79" t="s">
        <v>268</v>
      </c>
      <c r="D432" s="79" t="s">
        <v>310</v>
      </c>
      <c r="E432" s="79" t="s">
        <v>311</v>
      </c>
      <c r="F432" s="79" t="s">
        <v>158</v>
      </c>
      <c r="G432" s="79"/>
      <c r="H432" s="79"/>
      <c r="I432" s="79"/>
      <c r="J432" s="79"/>
      <c r="K432" s="80">
        <v>283000</v>
      </c>
      <c r="L432" s="80">
        <v>0</v>
      </c>
      <c r="M432" s="80">
        <v>0</v>
      </c>
      <c r="N432" s="80">
        <v>0</v>
      </c>
      <c r="O432" s="80">
        <v>0</v>
      </c>
      <c r="P432" s="80">
        <v>0</v>
      </c>
      <c r="Q432" s="80">
        <v>0</v>
      </c>
      <c r="R432" s="80">
        <v>0</v>
      </c>
      <c r="S432" s="80">
        <v>0</v>
      </c>
      <c r="T432" s="80">
        <v>0</v>
      </c>
      <c r="U432" s="80">
        <v>0</v>
      </c>
      <c r="V432" s="80">
        <v>0</v>
      </c>
      <c r="W432" s="80">
        <v>0</v>
      </c>
      <c r="X432" s="80">
        <v>283000</v>
      </c>
      <c r="Y432" s="80">
        <v>283000</v>
      </c>
      <c r="Z432" s="80">
        <v>283000</v>
      </c>
      <c r="AA432" s="80">
        <v>0</v>
      </c>
      <c r="AB432" s="81">
        <v>1</v>
      </c>
      <c r="AC432" s="80">
        <v>0</v>
      </c>
      <c r="AD432" s="81">
        <v>0</v>
      </c>
      <c r="AE432" s="80">
        <v>0</v>
      </c>
    </row>
    <row r="433" spans="1:31" ht="25.5" outlineLevel="4">
      <c r="A433" s="78" t="s">
        <v>126</v>
      </c>
      <c r="B433" s="79" t="s">
        <v>110</v>
      </c>
      <c r="C433" s="79" t="s">
        <v>268</v>
      </c>
      <c r="D433" s="79" t="s">
        <v>112</v>
      </c>
      <c r="E433" s="79" t="s">
        <v>110</v>
      </c>
      <c r="F433" s="79" t="s">
        <v>127</v>
      </c>
      <c r="G433" s="79"/>
      <c r="H433" s="79"/>
      <c r="I433" s="79"/>
      <c r="J433" s="79"/>
      <c r="K433" s="80">
        <v>449108.06</v>
      </c>
      <c r="L433" s="80">
        <v>0</v>
      </c>
      <c r="M433" s="80">
        <v>0</v>
      </c>
      <c r="N433" s="80">
        <v>0</v>
      </c>
      <c r="O433" s="80">
        <v>0</v>
      </c>
      <c r="P433" s="80">
        <v>0</v>
      </c>
      <c r="Q433" s="80">
        <v>0</v>
      </c>
      <c r="R433" s="80">
        <v>0</v>
      </c>
      <c r="S433" s="80">
        <v>0</v>
      </c>
      <c r="T433" s="80">
        <v>0</v>
      </c>
      <c r="U433" s="80">
        <v>0</v>
      </c>
      <c r="V433" s="80">
        <v>0</v>
      </c>
      <c r="W433" s="80">
        <v>0</v>
      </c>
      <c r="X433" s="80">
        <v>449108.06</v>
      </c>
      <c r="Y433" s="80">
        <v>449108.06</v>
      </c>
      <c r="Z433" s="80">
        <v>449108.06</v>
      </c>
      <c r="AA433" s="80">
        <v>0</v>
      </c>
      <c r="AB433" s="81">
        <v>1</v>
      </c>
      <c r="AC433" s="80">
        <v>0</v>
      </c>
      <c r="AD433" s="81">
        <v>0</v>
      </c>
      <c r="AE433" s="80">
        <v>0</v>
      </c>
    </row>
    <row r="434" spans="1:31" ht="25.5" outlineLevel="5">
      <c r="A434" s="78" t="s">
        <v>128</v>
      </c>
      <c r="B434" s="79" t="s">
        <v>121</v>
      </c>
      <c r="C434" s="79" t="s">
        <v>268</v>
      </c>
      <c r="D434" s="79" t="s">
        <v>310</v>
      </c>
      <c r="E434" s="79" t="s">
        <v>311</v>
      </c>
      <c r="F434" s="79" t="s">
        <v>127</v>
      </c>
      <c r="G434" s="79"/>
      <c r="H434" s="79"/>
      <c r="I434" s="79"/>
      <c r="J434" s="79"/>
      <c r="K434" s="82">
        <v>449108.06</v>
      </c>
      <c r="L434" s="82">
        <v>0</v>
      </c>
      <c r="M434" s="82">
        <v>0</v>
      </c>
      <c r="N434" s="82">
        <v>0</v>
      </c>
      <c r="O434" s="82">
        <v>0</v>
      </c>
      <c r="P434" s="82">
        <v>0</v>
      </c>
      <c r="Q434" s="82">
        <v>0</v>
      </c>
      <c r="R434" s="82">
        <v>0</v>
      </c>
      <c r="S434" s="82">
        <v>0</v>
      </c>
      <c r="T434" s="82">
        <v>0</v>
      </c>
      <c r="U434" s="82">
        <v>0</v>
      </c>
      <c r="V434" s="82">
        <v>0</v>
      </c>
      <c r="W434" s="82">
        <v>0</v>
      </c>
      <c r="X434" s="82">
        <v>449108.06</v>
      </c>
      <c r="Y434" s="82">
        <v>449108.06</v>
      </c>
      <c r="Z434" s="82">
        <v>449108.06</v>
      </c>
      <c r="AA434" s="82">
        <v>0</v>
      </c>
      <c r="AB434" s="83">
        <v>1</v>
      </c>
      <c r="AC434" s="82">
        <v>0</v>
      </c>
      <c r="AD434" s="83">
        <v>0</v>
      </c>
      <c r="AE434" s="82">
        <v>0</v>
      </c>
    </row>
    <row r="435" spans="1:31" ht="25.5" outlineLevel="6">
      <c r="A435" s="78" t="s">
        <v>312</v>
      </c>
      <c r="B435" s="79" t="s">
        <v>110</v>
      </c>
      <c r="C435" s="79" t="s">
        <v>268</v>
      </c>
      <c r="D435" s="79" t="s">
        <v>112</v>
      </c>
      <c r="E435" s="79" t="s">
        <v>311</v>
      </c>
      <c r="F435" s="79" t="s">
        <v>127</v>
      </c>
      <c r="G435" s="79"/>
      <c r="H435" s="79"/>
      <c r="I435" s="79"/>
      <c r="J435" s="79"/>
      <c r="K435" s="80">
        <v>449108.06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0">
        <v>0</v>
      </c>
      <c r="R435" s="80">
        <v>0</v>
      </c>
      <c r="S435" s="80">
        <v>0</v>
      </c>
      <c r="T435" s="80">
        <v>0</v>
      </c>
      <c r="U435" s="80">
        <v>0</v>
      </c>
      <c r="V435" s="80">
        <v>0</v>
      </c>
      <c r="W435" s="80">
        <v>0</v>
      </c>
      <c r="X435" s="80">
        <v>449108.06</v>
      </c>
      <c r="Y435" s="80">
        <v>449108.06</v>
      </c>
      <c r="Z435" s="80">
        <v>449108.06</v>
      </c>
      <c r="AA435" s="80">
        <v>0</v>
      </c>
      <c r="AB435" s="81">
        <v>1</v>
      </c>
      <c r="AC435" s="80">
        <v>0</v>
      </c>
      <c r="AD435" s="81">
        <v>0</v>
      </c>
      <c r="AE435" s="80">
        <v>0</v>
      </c>
    </row>
    <row r="436" spans="1:31" ht="25.5" outlineLevel="7">
      <c r="A436" s="78" t="s">
        <v>313</v>
      </c>
      <c r="B436" s="79" t="s">
        <v>110</v>
      </c>
      <c r="C436" s="79" t="s">
        <v>268</v>
      </c>
      <c r="D436" s="79" t="s">
        <v>310</v>
      </c>
      <c r="E436" s="79" t="s">
        <v>311</v>
      </c>
      <c r="F436" s="79" t="s">
        <v>127</v>
      </c>
      <c r="G436" s="79"/>
      <c r="H436" s="79"/>
      <c r="I436" s="79"/>
      <c r="J436" s="79"/>
      <c r="K436" s="80">
        <v>449108.06</v>
      </c>
      <c r="L436" s="80">
        <v>0</v>
      </c>
      <c r="M436" s="80">
        <v>0</v>
      </c>
      <c r="N436" s="80">
        <v>0</v>
      </c>
      <c r="O436" s="80">
        <v>0</v>
      </c>
      <c r="P436" s="80">
        <v>0</v>
      </c>
      <c r="Q436" s="80">
        <v>0</v>
      </c>
      <c r="R436" s="80">
        <v>0</v>
      </c>
      <c r="S436" s="80">
        <v>0</v>
      </c>
      <c r="T436" s="80">
        <v>0</v>
      </c>
      <c r="U436" s="80">
        <v>0</v>
      </c>
      <c r="V436" s="80">
        <v>0</v>
      </c>
      <c r="W436" s="80">
        <v>0</v>
      </c>
      <c r="X436" s="80">
        <v>449108.06</v>
      </c>
      <c r="Y436" s="80">
        <v>449108.06</v>
      </c>
      <c r="Z436" s="80">
        <v>449108.06</v>
      </c>
      <c r="AA436" s="80">
        <v>0</v>
      </c>
      <c r="AB436" s="81">
        <v>1</v>
      </c>
      <c r="AC436" s="80">
        <v>0</v>
      </c>
      <c r="AD436" s="81">
        <v>0</v>
      </c>
      <c r="AE436" s="80">
        <v>0</v>
      </c>
    </row>
    <row r="437" spans="1:31" ht="12.75" outlineLevel="3">
      <c r="A437" s="78" t="s">
        <v>199</v>
      </c>
      <c r="B437" s="79" t="s">
        <v>110</v>
      </c>
      <c r="C437" s="79" t="s">
        <v>268</v>
      </c>
      <c r="D437" s="79" t="s">
        <v>112</v>
      </c>
      <c r="E437" s="79" t="s">
        <v>110</v>
      </c>
      <c r="F437" s="79" t="s">
        <v>110</v>
      </c>
      <c r="G437" s="79" t="s">
        <v>200</v>
      </c>
      <c r="H437" s="79"/>
      <c r="I437" s="79"/>
      <c r="J437" s="79"/>
      <c r="K437" s="80">
        <v>10000</v>
      </c>
      <c r="L437" s="80">
        <v>0</v>
      </c>
      <c r="M437" s="80">
        <v>0</v>
      </c>
      <c r="N437" s="80">
        <v>0</v>
      </c>
      <c r="O437" s="80">
        <v>0</v>
      </c>
      <c r="P437" s="80">
        <v>0</v>
      </c>
      <c r="Q437" s="80">
        <v>0</v>
      </c>
      <c r="R437" s="80">
        <v>0</v>
      </c>
      <c r="S437" s="80">
        <v>0</v>
      </c>
      <c r="T437" s="80">
        <v>0</v>
      </c>
      <c r="U437" s="80">
        <v>0</v>
      </c>
      <c r="V437" s="80">
        <v>0</v>
      </c>
      <c r="W437" s="80">
        <v>0</v>
      </c>
      <c r="X437" s="80">
        <v>10000</v>
      </c>
      <c r="Y437" s="80">
        <v>10000</v>
      </c>
      <c r="Z437" s="80">
        <v>10000</v>
      </c>
      <c r="AA437" s="80">
        <v>0</v>
      </c>
      <c r="AB437" s="81">
        <v>1</v>
      </c>
      <c r="AC437" s="80">
        <v>0</v>
      </c>
      <c r="AD437" s="81">
        <v>0</v>
      </c>
      <c r="AE437" s="80">
        <v>0</v>
      </c>
    </row>
    <row r="438" spans="1:31" ht="25.5" outlineLevel="4">
      <c r="A438" s="78" t="s">
        <v>157</v>
      </c>
      <c r="B438" s="79" t="s">
        <v>110</v>
      </c>
      <c r="C438" s="79" t="s">
        <v>268</v>
      </c>
      <c r="D438" s="79" t="s">
        <v>112</v>
      </c>
      <c r="E438" s="79" t="s">
        <v>110</v>
      </c>
      <c r="F438" s="79" t="s">
        <v>158</v>
      </c>
      <c r="G438" s="79" t="s">
        <v>200</v>
      </c>
      <c r="H438" s="79"/>
      <c r="I438" s="79"/>
      <c r="J438" s="79"/>
      <c r="K438" s="80">
        <v>10000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  <c r="Q438" s="80">
        <v>0</v>
      </c>
      <c r="R438" s="80">
        <v>0</v>
      </c>
      <c r="S438" s="80">
        <v>0</v>
      </c>
      <c r="T438" s="80">
        <v>0</v>
      </c>
      <c r="U438" s="80">
        <v>0</v>
      </c>
      <c r="V438" s="80">
        <v>0</v>
      </c>
      <c r="W438" s="80">
        <v>0</v>
      </c>
      <c r="X438" s="80">
        <v>10000</v>
      </c>
      <c r="Y438" s="80">
        <v>10000</v>
      </c>
      <c r="Z438" s="80">
        <v>10000</v>
      </c>
      <c r="AA438" s="80">
        <v>0</v>
      </c>
      <c r="AB438" s="81">
        <v>1</v>
      </c>
      <c r="AC438" s="80">
        <v>0</v>
      </c>
      <c r="AD438" s="81">
        <v>0</v>
      </c>
      <c r="AE438" s="80">
        <v>0</v>
      </c>
    </row>
    <row r="439" spans="1:31" ht="25.5" outlineLevel="5">
      <c r="A439" s="78" t="s">
        <v>159</v>
      </c>
      <c r="B439" s="79" t="s">
        <v>121</v>
      </c>
      <c r="C439" s="79" t="s">
        <v>268</v>
      </c>
      <c r="D439" s="79" t="s">
        <v>201</v>
      </c>
      <c r="E439" s="79" t="s">
        <v>311</v>
      </c>
      <c r="F439" s="79" t="s">
        <v>158</v>
      </c>
      <c r="G439" s="79" t="s">
        <v>200</v>
      </c>
      <c r="H439" s="79"/>
      <c r="I439" s="79"/>
      <c r="J439" s="79"/>
      <c r="K439" s="82">
        <v>10000</v>
      </c>
      <c r="L439" s="82">
        <v>0</v>
      </c>
      <c r="M439" s="82">
        <v>0</v>
      </c>
      <c r="N439" s="82">
        <v>0</v>
      </c>
      <c r="O439" s="82">
        <v>0</v>
      </c>
      <c r="P439" s="82">
        <v>0</v>
      </c>
      <c r="Q439" s="82">
        <v>0</v>
      </c>
      <c r="R439" s="82">
        <v>0</v>
      </c>
      <c r="S439" s="82">
        <v>0</v>
      </c>
      <c r="T439" s="82">
        <v>0</v>
      </c>
      <c r="U439" s="82">
        <v>0</v>
      </c>
      <c r="V439" s="82">
        <v>0</v>
      </c>
      <c r="W439" s="82">
        <v>0</v>
      </c>
      <c r="X439" s="82">
        <v>10000</v>
      </c>
      <c r="Y439" s="82">
        <v>10000</v>
      </c>
      <c r="Z439" s="82">
        <v>10000</v>
      </c>
      <c r="AA439" s="82">
        <v>0</v>
      </c>
      <c r="AB439" s="83">
        <v>1</v>
      </c>
      <c r="AC439" s="82">
        <v>0</v>
      </c>
      <c r="AD439" s="83">
        <v>0</v>
      </c>
      <c r="AE439" s="82">
        <v>0</v>
      </c>
    </row>
    <row r="440" spans="1:31" ht="25.5" outlineLevel="6">
      <c r="A440" s="78" t="s">
        <v>312</v>
      </c>
      <c r="B440" s="79" t="s">
        <v>110</v>
      </c>
      <c r="C440" s="79" t="s">
        <v>268</v>
      </c>
      <c r="D440" s="79" t="s">
        <v>112</v>
      </c>
      <c r="E440" s="79" t="s">
        <v>311</v>
      </c>
      <c r="F440" s="79" t="s">
        <v>158</v>
      </c>
      <c r="G440" s="79" t="s">
        <v>200</v>
      </c>
      <c r="H440" s="79"/>
      <c r="I440" s="79"/>
      <c r="J440" s="79"/>
      <c r="K440" s="80">
        <v>10000</v>
      </c>
      <c r="L440" s="80">
        <v>0</v>
      </c>
      <c r="M440" s="80">
        <v>0</v>
      </c>
      <c r="N440" s="80">
        <v>0</v>
      </c>
      <c r="O440" s="80">
        <v>0</v>
      </c>
      <c r="P440" s="80">
        <v>0</v>
      </c>
      <c r="Q440" s="80">
        <v>0</v>
      </c>
      <c r="R440" s="80">
        <v>0</v>
      </c>
      <c r="S440" s="80">
        <v>0</v>
      </c>
      <c r="T440" s="80">
        <v>0</v>
      </c>
      <c r="U440" s="80">
        <v>0</v>
      </c>
      <c r="V440" s="80">
        <v>0</v>
      </c>
      <c r="W440" s="80">
        <v>0</v>
      </c>
      <c r="X440" s="80">
        <v>10000</v>
      </c>
      <c r="Y440" s="80">
        <v>10000</v>
      </c>
      <c r="Z440" s="80">
        <v>10000</v>
      </c>
      <c r="AA440" s="80">
        <v>0</v>
      </c>
      <c r="AB440" s="81">
        <v>1</v>
      </c>
      <c r="AC440" s="80">
        <v>0</v>
      </c>
      <c r="AD440" s="81">
        <v>0</v>
      </c>
      <c r="AE440" s="80">
        <v>0</v>
      </c>
    </row>
    <row r="441" spans="1:31" ht="63.75" outlineLevel="7">
      <c r="A441" s="78" t="s">
        <v>202</v>
      </c>
      <c r="B441" s="79" t="s">
        <v>110</v>
      </c>
      <c r="C441" s="79" t="s">
        <v>268</v>
      </c>
      <c r="D441" s="79" t="s">
        <v>201</v>
      </c>
      <c r="E441" s="79" t="s">
        <v>311</v>
      </c>
      <c r="F441" s="79" t="s">
        <v>158</v>
      </c>
      <c r="G441" s="79" t="s">
        <v>200</v>
      </c>
      <c r="H441" s="79"/>
      <c r="I441" s="79"/>
      <c r="J441" s="79"/>
      <c r="K441" s="80">
        <v>10000</v>
      </c>
      <c r="L441" s="80">
        <v>0</v>
      </c>
      <c r="M441" s="80">
        <v>0</v>
      </c>
      <c r="N441" s="80">
        <v>0</v>
      </c>
      <c r="O441" s="80">
        <v>0</v>
      </c>
      <c r="P441" s="80">
        <v>0</v>
      </c>
      <c r="Q441" s="80">
        <v>0</v>
      </c>
      <c r="R441" s="80">
        <v>0</v>
      </c>
      <c r="S441" s="80">
        <v>0</v>
      </c>
      <c r="T441" s="80">
        <v>0</v>
      </c>
      <c r="U441" s="80">
        <v>0</v>
      </c>
      <c r="V441" s="80">
        <v>0</v>
      </c>
      <c r="W441" s="80">
        <v>0</v>
      </c>
      <c r="X441" s="80">
        <v>10000</v>
      </c>
      <c r="Y441" s="80">
        <v>10000</v>
      </c>
      <c r="Z441" s="80">
        <v>10000</v>
      </c>
      <c r="AA441" s="80">
        <v>0</v>
      </c>
      <c r="AB441" s="81">
        <v>1</v>
      </c>
      <c r="AC441" s="80">
        <v>0</v>
      </c>
      <c r="AD441" s="81">
        <v>0</v>
      </c>
      <c r="AE441" s="80">
        <v>0</v>
      </c>
    </row>
    <row r="442" spans="1:31" ht="12.75" outlineLevel="1">
      <c r="A442" s="78" t="s">
        <v>269</v>
      </c>
      <c r="B442" s="79" t="s">
        <v>110</v>
      </c>
      <c r="C442" s="79" t="s">
        <v>270</v>
      </c>
      <c r="D442" s="79" t="s">
        <v>112</v>
      </c>
      <c r="E442" s="79" t="s">
        <v>110</v>
      </c>
      <c r="F442" s="79" t="s">
        <v>110</v>
      </c>
      <c r="G442" s="79"/>
      <c r="H442" s="79"/>
      <c r="I442" s="79"/>
      <c r="J442" s="79"/>
      <c r="K442" s="80">
        <v>200000</v>
      </c>
      <c r="L442" s="80">
        <v>0</v>
      </c>
      <c r="M442" s="80">
        <v>0</v>
      </c>
      <c r="N442" s="80">
        <v>0</v>
      </c>
      <c r="O442" s="80">
        <v>0</v>
      </c>
      <c r="P442" s="80">
        <v>0</v>
      </c>
      <c r="Q442" s="80">
        <v>0</v>
      </c>
      <c r="R442" s="80">
        <v>0</v>
      </c>
      <c r="S442" s="80">
        <v>0</v>
      </c>
      <c r="T442" s="80">
        <v>0</v>
      </c>
      <c r="U442" s="80">
        <v>0</v>
      </c>
      <c r="V442" s="80">
        <v>0</v>
      </c>
      <c r="W442" s="80">
        <v>0</v>
      </c>
      <c r="X442" s="80">
        <v>200000</v>
      </c>
      <c r="Y442" s="80">
        <v>200000</v>
      </c>
      <c r="Z442" s="80">
        <v>200000</v>
      </c>
      <c r="AA442" s="80">
        <v>0</v>
      </c>
      <c r="AB442" s="81">
        <v>1</v>
      </c>
      <c r="AC442" s="80">
        <v>0</v>
      </c>
      <c r="AD442" s="81">
        <v>0</v>
      </c>
      <c r="AE442" s="80">
        <v>0</v>
      </c>
    </row>
    <row r="443" spans="1:31" ht="25.5" outlineLevel="2">
      <c r="A443" s="78" t="s">
        <v>282</v>
      </c>
      <c r="B443" s="79" t="s">
        <v>110</v>
      </c>
      <c r="C443" s="79" t="s">
        <v>283</v>
      </c>
      <c r="D443" s="79" t="s">
        <v>112</v>
      </c>
      <c r="E443" s="79" t="s">
        <v>110</v>
      </c>
      <c r="F443" s="79" t="s">
        <v>110</v>
      </c>
      <c r="G443" s="79"/>
      <c r="H443" s="79"/>
      <c r="I443" s="79"/>
      <c r="J443" s="79"/>
      <c r="K443" s="80">
        <v>200000</v>
      </c>
      <c r="L443" s="80">
        <v>0</v>
      </c>
      <c r="M443" s="80">
        <v>0</v>
      </c>
      <c r="N443" s="80">
        <v>0</v>
      </c>
      <c r="O443" s="80">
        <v>0</v>
      </c>
      <c r="P443" s="80">
        <v>0</v>
      </c>
      <c r="Q443" s="80">
        <v>0</v>
      </c>
      <c r="R443" s="80">
        <v>0</v>
      </c>
      <c r="S443" s="80">
        <v>0</v>
      </c>
      <c r="T443" s="80">
        <v>0</v>
      </c>
      <c r="U443" s="80">
        <v>0</v>
      </c>
      <c r="V443" s="80">
        <v>0</v>
      </c>
      <c r="W443" s="80">
        <v>0</v>
      </c>
      <c r="X443" s="80">
        <v>200000</v>
      </c>
      <c r="Y443" s="80">
        <v>200000</v>
      </c>
      <c r="Z443" s="80">
        <v>200000</v>
      </c>
      <c r="AA443" s="80">
        <v>0</v>
      </c>
      <c r="AB443" s="81">
        <v>1</v>
      </c>
      <c r="AC443" s="80">
        <v>0</v>
      </c>
      <c r="AD443" s="81">
        <v>0</v>
      </c>
      <c r="AE443" s="80">
        <v>0</v>
      </c>
    </row>
    <row r="444" spans="1:31" ht="12.75" outlineLevel="3">
      <c r="A444" s="78" t="s">
        <v>117</v>
      </c>
      <c r="B444" s="79" t="s">
        <v>110</v>
      </c>
      <c r="C444" s="79" t="s">
        <v>283</v>
      </c>
      <c r="D444" s="79" t="s">
        <v>112</v>
      </c>
      <c r="E444" s="79" t="s">
        <v>110</v>
      </c>
      <c r="F444" s="79" t="s">
        <v>110</v>
      </c>
      <c r="G444" s="79"/>
      <c r="H444" s="79"/>
      <c r="I444" s="79"/>
      <c r="J444" s="79"/>
      <c r="K444" s="80">
        <v>200000</v>
      </c>
      <c r="L444" s="80">
        <v>0</v>
      </c>
      <c r="M444" s="80">
        <v>0</v>
      </c>
      <c r="N444" s="80">
        <v>0</v>
      </c>
      <c r="O444" s="80">
        <v>0</v>
      </c>
      <c r="P444" s="80">
        <v>0</v>
      </c>
      <c r="Q444" s="80">
        <v>0</v>
      </c>
      <c r="R444" s="80">
        <v>0</v>
      </c>
      <c r="S444" s="80">
        <v>0</v>
      </c>
      <c r="T444" s="80">
        <v>0</v>
      </c>
      <c r="U444" s="80">
        <v>0</v>
      </c>
      <c r="V444" s="80">
        <v>0</v>
      </c>
      <c r="W444" s="80">
        <v>0</v>
      </c>
      <c r="X444" s="80">
        <v>200000</v>
      </c>
      <c r="Y444" s="80">
        <v>200000</v>
      </c>
      <c r="Z444" s="80">
        <v>200000</v>
      </c>
      <c r="AA444" s="80">
        <v>0</v>
      </c>
      <c r="AB444" s="81">
        <v>1</v>
      </c>
      <c r="AC444" s="80">
        <v>0</v>
      </c>
      <c r="AD444" s="81">
        <v>0</v>
      </c>
      <c r="AE444" s="80">
        <v>0</v>
      </c>
    </row>
    <row r="445" spans="1:31" ht="12.75" outlineLevel="4">
      <c r="A445" s="78" t="s">
        <v>118</v>
      </c>
      <c r="B445" s="79" t="s">
        <v>110</v>
      </c>
      <c r="C445" s="79" t="s">
        <v>283</v>
      </c>
      <c r="D445" s="79" t="s">
        <v>112</v>
      </c>
      <c r="E445" s="79" t="s">
        <v>110</v>
      </c>
      <c r="F445" s="79" t="s">
        <v>119</v>
      </c>
      <c r="G445" s="79"/>
      <c r="H445" s="79"/>
      <c r="I445" s="79"/>
      <c r="J445" s="79"/>
      <c r="K445" s="80">
        <v>66470</v>
      </c>
      <c r="L445" s="80">
        <v>0</v>
      </c>
      <c r="M445" s="80">
        <v>0</v>
      </c>
      <c r="N445" s="80">
        <v>0</v>
      </c>
      <c r="O445" s="80">
        <v>0</v>
      </c>
      <c r="P445" s="80">
        <v>0</v>
      </c>
      <c r="Q445" s="80">
        <v>0</v>
      </c>
      <c r="R445" s="80">
        <v>0</v>
      </c>
      <c r="S445" s="80">
        <v>0</v>
      </c>
      <c r="T445" s="80">
        <v>0</v>
      </c>
      <c r="U445" s="80">
        <v>0</v>
      </c>
      <c r="V445" s="80">
        <v>0</v>
      </c>
      <c r="W445" s="80">
        <v>0</v>
      </c>
      <c r="X445" s="80">
        <v>66470</v>
      </c>
      <c r="Y445" s="80">
        <v>66470</v>
      </c>
      <c r="Z445" s="80">
        <v>66470</v>
      </c>
      <c r="AA445" s="80">
        <v>0</v>
      </c>
      <c r="AB445" s="81">
        <v>1</v>
      </c>
      <c r="AC445" s="80">
        <v>0</v>
      </c>
      <c r="AD445" s="81">
        <v>0</v>
      </c>
      <c r="AE445" s="80">
        <v>0</v>
      </c>
    </row>
    <row r="446" spans="1:31" ht="12.75" outlineLevel="5">
      <c r="A446" s="78" t="s">
        <v>120</v>
      </c>
      <c r="B446" s="79" t="s">
        <v>121</v>
      </c>
      <c r="C446" s="79" t="s">
        <v>283</v>
      </c>
      <c r="D446" s="79" t="s">
        <v>284</v>
      </c>
      <c r="E446" s="79" t="s">
        <v>314</v>
      </c>
      <c r="F446" s="79" t="s">
        <v>119</v>
      </c>
      <c r="G446" s="79"/>
      <c r="H446" s="79"/>
      <c r="I446" s="79"/>
      <c r="J446" s="79"/>
      <c r="K446" s="82">
        <v>66470</v>
      </c>
      <c r="L446" s="82">
        <v>0</v>
      </c>
      <c r="M446" s="82">
        <v>0</v>
      </c>
      <c r="N446" s="82">
        <v>0</v>
      </c>
      <c r="O446" s="82">
        <v>0</v>
      </c>
      <c r="P446" s="82">
        <v>0</v>
      </c>
      <c r="Q446" s="82">
        <v>0</v>
      </c>
      <c r="R446" s="82">
        <v>0</v>
      </c>
      <c r="S446" s="82">
        <v>0</v>
      </c>
      <c r="T446" s="82">
        <v>0</v>
      </c>
      <c r="U446" s="82">
        <v>0</v>
      </c>
      <c r="V446" s="82">
        <v>0</v>
      </c>
      <c r="W446" s="82">
        <v>0</v>
      </c>
      <c r="X446" s="82">
        <v>66470</v>
      </c>
      <c r="Y446" s="82">
        <v>66470</v>
      </c>
      <c r="Z446" s="82">
        <v>66470</v>
      </c>
      <c r="AA446" s="82">
        <v>0</v>
      </c>
      <c r="AB446" s="83">
        <v>1</v>
      </c>
      <c r="AC446" s="82">
        <v>0</v>
      </c>
      <c r="AD446" s="83">
        <v>0</v>
      </c>
      <c r="AE446" s="82">
        <v>0</v>
      </c>
    </row>
    <row r="447" spans="1:31" ht="25.5" outlineLevel="6">
      <c r="A447" s="78" t="s">
        <v>315</v>
      </c>
      <c r="B447" s="79" t="s">
        <v>110</v>
      </c>
      <c r="C447" s="79" t="s">
        <v>283</v>
      </c>
      <c r="D447" s="79" t="s">
        <v>112</v>
      </c>
      <c r="E447" s="79" t="s">
        <v>314</v>
      </c>
      <c r="F447" s="79" t="s">
        <v>119</v>
      </c>
      <c r="G447" s="79"/>
      <c r="H447" s="79"/>
      <c r="I447" s="79"/>
      <c r="J447" s="79"/>
      <c r="K447" s="80">
        <v>66470</v>
      </c>
      <c r="L447" s="80">
        <v>0</v>
      </c>
      <c r="M447" s="80">
        <v>0</v>
      </c>
      <c r="N447" s="80">
        <v>0</v>
      </c>
      <c r="O447" s="80">
        <v>0</v>
      </c>
      <c r="P447" s="80">
        <v>0</v>
      </c>
      <c r="Q447" s="80">
        <v>0</v>
      </c>
      <c r="R447" s="80">
        <v>0</v>
      </c>
      <c r="S447" s="80">
        <v>0</v>
      </c>
      <c r="T447" s="80">
        <v>0</v>
      </c>
      <c r="U447" s="80">
        <v>0</v>
      </c>
      <c r="V447" s="80">
        <v>0</v>
      </c>
      <c r="W447" s="80">
        <v>0</v>
      </c>
      <c r="X447" s="80">
        <v>66470</v>
      </c>
      <c r="Y447" s="80">
        <v>66470</v>
      </c>
      <c r="Z447" s="80">
        <v>66470</v>
      </c>
      <c r="AA447" s="80">
        <v>0</v>
      </c>
      <c r="AB447" s="81">
        <v>1</v>
      </c>
      <c r="AC447" s="80">
        <v>0</v>
      </c>
      <c r="AD447" s="81">
        <v>0</v>
      </c>
      <c r="AE447" s="80">
        <v>0</v>
      </c>
    </row>
    <row r="448" spans="1:31" ht="51" outlineLevel="7">
      <c r="A448" s="78" t="s">
        <v>285</v>
      </c>
      <c r="B448" s="79" t="s">
        <v>110</v>
      </c>
      <c r="C448" s="79" t="s">
        <v>283</v>
      </c>
      <c r="D448" s="79" t="s">
        <v>284</v>
      </c>
      <c r="E448" s="79" t="s">
        <v>314</v>
      </c>
      <c r="F448" s="79" t="s">
        <v>119</v>
      </c>
      <c r="G448" s="79"/>
      <c r="H448" s="79"/>
      <c r="I448" s="79"/>
      <c r="J448" s="79"/>
      <c r="K448" s="80">
        <v>66470</v>
      </c>
      <c r="L448" s="80">
        <v>0</v>
      </c>
      <c r="M448" s="80">
        <v>0</v>
      </c>
      <c r="N448" s="80">
        <v>0</v>
      </c>
      <c r="O448" s="80">
        <v>0</v>
      </c>
      <c r="P448" s="80">
        <v>0</v>
      </c>
      <c r="Q448" s="80">
        <v>0</v>
      </c>
      <c r="R448" s="80">
        <v>0</v>
      </c>
      <c r="S448" s="80">
        <v>0</v>
      </c>
      <c r="T448" s="80">
        <v>0</v>
      </c>
      <c r="U448" s="80">
        <v>0</v>
      </c>
      <c r="V448" s="80">
        <v>0</v>
      </c>
      <c r="W448" s="80">
        <v>0</v>
      </c>
      <c r="X448" s="80">
        <v>66470</v>
      </c>
      <c r="Y448" s="80">
        <v>66470</v>
      </c>
      <c r="Z448" s="80">
        <v>66470</v>
      </c>
      <c r="AA448" s="80">
        <v>0</v>
      </c>
      <c r="AB448" s="81">
        <v>1</v>
      </c>
      <c r="AC448" s="80">
        <v>0</v>
      </c>
      <c r="AD448" s="81">
        <v>0</v>
      </c>
      <c r="AE448" s="80">
        <v>0</v>
      </c>
    </row>
    <row r="449" spans="1:31" ht="12.75" outlineLevel="4">
      <c r="A449" s="78" t="s">
        <v>154</v>
      </c>
      <c r="B449" s="79" t="s">
        <v>110</v>
      </c>
      <c r="C449" s="79" t="s">
        <v>283</v>
      </c>
      <c r="D449" s="79" t="s">
        <v>112</v>
      </c>
      <c r="E449" s="79" t="s">
        <v>110</v>
      </c>
      <c r="F449" s="79" t="s">
        <v>155</v>
      </c>
      <c r="G449" s="79"/>
      <c r="H449" s="79"/>
      <c r="I449" s="79"/>
      <c r="J449" s="79"/>
      <c r="K449" s="80">
        <v>78700</v>
      </c>
      <c r="L449" s="80">
        <v>0</v>
      </c>
      <c r="M449" s="80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0</v>
      </c>
      <c r="X449" s="80">
        <v>78700</v>
      </c>
      <c r="Y449" s="80">
        <v>78700</v>
      </c>
      <c r="Z449" s="80">
        <v>78700</v>
      </c>
      <c r="AA449" s="80">
        <v>0</v>
      </c>
      <c r="AB449" s="81">
        <v>1</v>
      </c>
      <c r="AC449" s="80">
        <v>0</v>
      </c>
      <c r="AD449" s="81">
        <v>0</v>
      </c>
      <c r="AE449" s="80">
        <v>0</v>
      </c>
    </row>
    <row r="450" spans="1:31" ht="12.75" outlineLevel="5">
      <c r="A450" s="78" t="s">
        <v>156</v>
      </c>
      <c r="B450" s="79" t="s">
        <v>121</v>
      </c>
      <c r="C450" s="79" t="s">
        <v>283</v>
      </c>
      <c r="D450" s="79" t="s">
        <v>284</v>
      </c>
      <c r="E450" s="79" t="s">
        <v>314</v>
      </c>
      <c r="F450" s="79" t="s">
        <v>155</v>
      </c>
      <c r="G450" s="79"/>
      <c r="H450" s="79"/>
      <c r="I450" s="79"/>
      <c r="J450" s="79"/>
      <c r="K450" s="82">
        <v>78700</v>
      </c>
      <c r="L450" s="82">
        <v>0</v>
      </c>
      <c r="M450" s="82">
        <v>0</v>
      </c>
      <c r="N450" s="82">
        <v>0</v>
      </c>
      <c r="O450" s="82">
        <v>0</v>
      </c>
      <c r="P450" s="82">
        <v>0</v>
      </c>
      <c r="Q450" s="82">
        <v>0</v>
      </c>
      <c r="R450" s="82">
        <v>0</v>
      </c>
      <c r="S450" s="82">
        <v>0</v>
      </c>
      <c r="T450" s="82">
        <v>0</v>
      </c>
      <c r="U450" s="82">
        <v>0</v>
      </c>
      <c r="V450" s="82">
        <v>0</v>
      </c>
      <c r="W450" s="82">
        <v>0</v>
      </c>
      <c r="X450" s="82">
        <v>78700</v>
      </c>
      <c r="Y450" s="82">
        <v>78700</v>
      </c>
      <c r="Z450" s="82">
        <v>78700</v>
      </c>
      <c r="AA450" s="82">
        <v>0</v>
      </c>
      <c r="AB450" s="83">
        <v>1</v>
      </c>
      <c r="AC450" s="82">
        <v>0</v>
      </c>
      <c r="AD450" s="83">
        <v>0</v>
      </c>
      <c r="AE450" s="82">
        <v>0</v>
      </c>
    </row>
    <row r="451" spans="1:31" ht="25.5" outlineLevel="6">
      <c r="A451" s="78" t="s">
        <v>315</v>
      </c>
      <c r="B451" s="79" t="s">
        <v>110</v>
      </c>
      <c r="C451" s="79" t="s">
        <v>283</v>
      </c>
      <c r="D451" s="79" t="s">
        <v>112</v>
      </c>
      <c r="E451" s="79" t="s">
        <v>314</v>
      </c>
      <c r="F451" s="79" t="s">
        <v>155</v>
      </c>
      <c r="G451" s="79"/>
      <c r="H451" s="79"/>
      <c r="I451" s="79"/>
      <c r="J451" s="79"/>
      <c r="K451" s="80">
        <v>78700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80">
        <v>0</v>
      </c>
      <c r="T451" s="80">
        <v>0</v>
      </c>
      <c r="U451" s="80">
        <v>0</v>
      </c>
      <c r="V451" s="80">
        <v>0</v>
      </c>
      <c r="W451" s="80">
        <v>0</v>
      </c>
      <c r="X451" s="80">
        <v>78700</v>
      </c>
      <c r="Y451" s="80">
        <v>78700</v>
      </c>
      <c r="Z451" s="80">
        <v>78700</v>
      </c>
      <c r="AA451" s="80">
        <v>0</v>
      </c>
      <c r="AB451" s="81">
        <v>1</v>
      </c>
      <c r="AC451" s="80">
        <v>0</v>
      </c>
      <c r="AD451" s="81">
        <v>0</v>
      </c>
      <c r="AE451" s="80">
        <v>0</v>
      </c>
    </row>
    <row r="452" spans="1:31" ht="51" outlineLevel="7">
      <c r="A452" s="78" t="s">
        <v>285</v>
      </c>
      <c r="B452" s="79" t="s">
        <v>110</v>
      </c>
      <c r="C452" s="79" t="s">
        <v>283</v>
      </c>
      <c r="D452" s="79" t="s">
        <v>284</v>
      </c>
      <c r="E452" s="79" t="s">
        <v>314</v>
      </c>
      <c r="F452" s="79" t="s">
        <v>155</v>
      </c>
      <c r="G452" s="79"/>
      <c r="H452" s="79"/>
      <c r="I452" s="79"/>
      <c r="J452" s="79"/>
      <c r="K452" s="80">
        <v>78700</v>
      </c>
      <c r="L452" s="80">
        <v>0</v>
      </c>
      <c r="M452" s="80">
        <v>0</v>
      </c>
      <c r="N452" s="80">
        <v>0</v>
      </c>
      <c r="O452" s="80">
        <v>0</v>
      </c>
      <c r="P452" s="80">
        <v>0</v>
      </c>
      <c r="Q452" s="80">
        <v>0</v>
      </c>
      <c r="R452" s="80">
        <v>0</v>
      </c>
      <c r="S452" s="80">
        <v>0</v>
      </c>
      <c r="T452" s="80">
        <v>0</v>
      </c>
      <c r="U452" s="80">
        <v>0</v>
      </c>
      <c r="V452" s="80">
        <v>0</v>
      </c>
      <c r="W452" s="80">
        <v>0</v>
      </c>
      <c r="X452" s="80">
        <v>78700</v>
      </c>
      <c r="Y452" s="80">
        <v>78700</v>
      </c>
      <c r="Z452" s="80">
        <v>78700</v>
      </c>
      <c r="AA452" s="80">
        <v>0</v>
      </c>
      <c r="AB452" s="81">
        <v>1</v>
      </c>
      <c r="AC452" s="80">
        <v>0</v>
      </c>
      <c r="AD452" s="81">
        <v>0</v>
      </c>
      <c r="AE452" s="80">
        <v>0</v>
      </c>
    </row>
    <row r="453" spans="1:31" ht="25.5" outlineLevel="4">
      <c r="A453" s="78" t="s">
        <v>126</v>
      </c>
      <c r="B453" s="79" t="s">
        <v>110</v>
      </c>
      <c r="C453" s="79" t="s">
        <v>283</v>
      </c>
      <c r="D453" s="79" t="s">
        <v>112</v>
      </c>
      <c r="E453" s="79" t="s">
        <v>110</v>
      </c>
      <c r="F453" s="79" t="s">
        <v>127</v>
      </c>
      <c r="G453" s="79"/>
      <c r="H453" s="79"/>
      <c r="I453" s="79"/>
      <c r="J453" s="79"/>
      <c r="K453" s="80">
        <v>54830</v>
      </c>
      <c r="L453" s="80">
        <v>0</v>
      </c>
      <c r="M453" s="80">
        <v>0</v>
      </c>
      <c r="N453" s="80">
        <v>0</v>
      </c>
      <c r="O453" s="80">
        <v>0</v>
      </c>
      <c r="P453" s="80">
        <v>0</v>
      </c>
      <c r="Q453" s="80">
        <v>0</v>
      </c>
      <c r="R453" s="80">
        <v>0</v>
      </c>
      <c r="S453" s="80">
        <v>0</v>
      </c>
      <c r="T453" s="80">
        <v>0</v>
      </c>
      <c r="U453" s="80">
        <v>0</v>
      </c>
      <c r="V453" s="80">
        <v>0</v>
      </c>
      <c r="W453" s="80">
        <v>0</v>
      </c>
      <c r="X453" s="80">
        <v>54830</v>
      </c>
      <c r="Y453" s="80">
        <v>54830</v>
      </c>
      <c r="Z453" s="80">
        <v>54830</v>
      </c>
      <c r="AA453" s="80">
        <v>0</v>
      </c>
      <c r="AB453" s="81">
        <v>1</v>
      </c>
      <c r="AC453" s="80">
        <v>0</v>
      </c>
      <c r="AD453" s="81">
        <v>0</v>
      </c>
      <c r="AE453" s="80">
        <v>0</v>
      </c>
    </row>
    <row r="454" spans="1:31" ht="25.5" outlineLevel="5">
      <c r="A454" s="78" t="s">
        <v>128</v>
      </c>
      <c r="B454" s="79" t="s">
        <v>121</v>
      </c>
      <c r="C454" s="79" t="s">
        <v>283</v>
      </c>
      <c r="D454" s="79" t="s">
        <v>284</v>
      </c>
      <c r="E454" s="79" t="s">
        <v>314</v>
      </c>
      <c r="F454" s="79" t="s">
        <v>127</v>
      </c>
      <c r="G454" s="79"/>
      <c r="H454" s="79"/>
      <c r="I454" s="79"/>
      <c r="J454" s="79"/>
      <c r="K454" s="82">
        <v>54830</v>
      </c>
      <c r="L454" s="82">
        <v>0</v>
      </c>
      <c r="M454" s="82">
        <v>0</v>
      </c>
      <c r="N454" s="82">
        <v>0</v>
      </c>
      <c r="O454" s="82">
        <v>0</v>
      </c>
      <c r="P454" s="82">
        <v>0</v>
      </c>
      <c r="Q454" s="82">
        <v>0</v>
      </c>
      <c r="R454" s="82">
        <v>0</v>
      </c>
      <c r="S454" s="82">
        <v>0</v>
      </c>
      <c r="T454" s="82">
        <v>0</v>
      </c>
      <c r="U454" s="82">
        <v>0</v>
      </c>
      <c r="V454" s="82">
        <v>0</v>
      </c>
      <c r="W454" s="82">
        <v>0</v>
      </c>
      <c r="X454" s="82">
        <v>54830</v>
      </c>
      <c r="Y454" s="82">
        <v>54830</v>
      </c>
      <c r="Z454" s="82">
        <v>54830</v>
      </c>
      <c r="AA454" s="82">
        <v>0</v>
      </c>
      <c r="AB454" s="83">
        <v>1</v>
      </c>
      <c r="AC454" s="82">
        <v>0</v>
      </c>
      <c r="AD454" s="83">
        <v>0</v>
      </c>
      <c r="AE454" s="82">
        <v>0</v>
      </c>
    </row>
    <row r="455" spans="1:31" ht="25.5" outlineLevel="6">
      <c r="A455" s="78" t="s">
        <v>315</v>
      </c>
      <c r="B455" s="79" t="s">
        <v>110</v>
      </c>
      <c r="C455" s="79" t="s">
        <v>283</v>
      </c>
      <c r="D455" s="79" t="s">
        <v>112</v>
      </c>
      <c r="E455" s="79" t="s">
        <v>314</v>
      </c>
      <c r="F455" s="79" t="s">
        <v>127</v>
      </c>
      <c r="G455" s="79"/>
      <c r="H455" s="79"/>
      <c r="I455" s="79"/>
      <c r="J455" s="79"/>
      <c r="K455" s="80">
        <v>54830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0</v>
      </c>
      <c r="T455" s="80">
        <v>0</v>
      </c>
      <c r="U455" s="80">
        <v>0</v>
      </c>
      <c r="V455" s="80">
        <v>0</v>
      </c>
      <c r="W455" s="80">
        <v>0</v>
      </c>
      <c r="X455" s="80">
        <v>54830</v>
      </c>
      <c r="Y455" s="80">
        <v>54830</v>
      </c>
      <c r="Z455" s="80">
        <v>54830</v>
      </c>
      <c r="AA455" s="80">
        <v>0</v>
      </c>
      <c r="AB455" s="81">
        <v>1</v>
      </c>
      <c r="AC455" s="80">
        <v>0</v>
      </c>
      <c r="AD455" s="81">
        <v>0</v>
      </c>
      <c r="AE455" s="80">
        <v>0</v>
      </c>
    </row>
    <row r="456" spans="1:31" ht="51" outlineLevel="7">
      <c r="A456" s="78" t="s">
        <v>285</v>
      </c>
      <c r="B456" s="79" t="s">
        <v>110</v>
      </c>
      <c r="C456" s="79" t="s">
        <v>283</v>
      </c>
      <c r="D456" s="79" t="s">
        <v>284</v>
      </c>
      <c r="E456" s="79" t="s">
        <v>314</v>
      </c>
      <c r="F456" s="79" t="s">
        <v>127</v>
      </c>
      <c r="G456" s="79"/>
      <c r="H456" s="79"/>
      <c r="I456" s="79"/>
      <c r="J456" s="79"/>
      <c r="K456" s="80">
        <v>54830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0">
        <v>0</v>
      </c>
      <c r="R456" s="80">
        <v>0</v>
      </c>
      <c r="S456" s="80">
        <v>0</v>
      </c>
      <c r="T456" s="80">
        <v>0</v>
      </c>
      <c r="U456" s="80">
        <v>0</v>
      </c>
      <c r="V456" s="80">
        <v>0</v>
      </c>
      <c r="W456" s="80">
        <v>0</v>
      </c>
      <c r="X456" s="80">
        <v>54830</v>
      </c>
      <c r="Y456" s="80">
        <v>54830</v>
      </c>
      <c r="Z456" s="80">
        <v>54830</v>
      </c>
      <c r="AA456" s="80">
        <v>0</v>
      </c>
      <c r="AB456" s="81">
        <v>1</v>
      </c>
      <c r="AC456" s="80">
        <v>0</v>
      </c>
      <c r="AD456" s="81">
        <v>0</v>
      </c>
      <c r="AE456" s="80">
        <v>0</v>
      </c>
    </row>
    <row r="457" spans="1:31" ht="38.25">
      <c r="A457" s="78" t="s">
        <v>316</v>
      </c>
      <c r="B457" s="79" t="s">
        <v>110</v>
      </c>
      <c r="C457" s="79" t="s">
        <v>111</v>
      </c>
      <c r="D457" s="79" t="s">
        <v>112</v>
      </c>
      <c r="E457" s="79" t="s">
        <v>110</v>
      </c>
      <c r="F457" s="79" t="s">
        <v>110</v>
      </c>
      <c r="G457" s="79"/>
      <c r="H457" s="79"/>
      <c r="I457" s="79"/>
      <c r="J457" s="79"/>
      <c r="K457" s="80">
        <v>2783173.23</v>
      </c>
      <c r="L457" s="80">
        <v>0</v>
      </c>
      <c r="M457" s="80">
        <v>0</v>
      </c>
      <c r="N457" s="80">
        <v>0</v>
      </c>
      <c r="O457" s="80">
        <v>0</v>
      </c>
      <c r="P457" s="80">
        <v>0</v>
      </c>
      <c r="Q457" s="80">
        <v>0</v>
      </c>
      <c r="R457" s="80">
        <v>0</v>
      </c>
      <c r="S457" s="80">
        <v>0</v>
      </c>
      <c r="T457" s="80">
        <v>0</v>
      </c>
      <c r="U457" s="80">
        <v>0</v>
      </c>
      <c r="V457" s="80">
        <v>0</v>
      </c>
      <c r="W457" s="80">
        <v>0</v>
      </c>
      <c r="X457" s="80">
        <v>2783173.23</v>
      </c>
      <c r="Y457" s="80">
        <v>2783173.23</v>
      </c>
      <c r="Z457" s="80">
        <v>2783173.23</v>
      </c>
      <c r="AA457" s="80">
        <v>0</v>
      </c>
      <c r="AB457" s="81">
        <v>1</v>
      </c>
      <c r="AC457" s="80">
        <v>0</v>
      </c>
      <c r="AD457" s="81">
        <v>0</v>
      </c>
      <c r="AE457" s="80">
        <v>0</v>
      </c>
    </row>
    <row r="458" spans="1:31" ht="12.75" outlineLevel="1">
      <c r="A458" s="78" t="s">
        <v>265</v>
      </c>
      <c r="B458" s="79" t="s">
        <v>110</v>
      </c>
      <c r="C458" s="79" t="s">
        <v>266</v>
      </c>
      <c r="D458" s="79" t="s">
        <v>112</v>
      </c>
      <c r="E458" s="79" t="s">
        <v>110</v>
      </c>
      <c r="F458" s="79" t="s">
        <v>110</v>
      </c>
      <c r="G458" s="79"/>
      <c r="H458" s="79"/>
      <c r="I458" s="79"/>
      <c r="J458" s="79"/>
      <c r="K458" s="80">
        <v>2780173.23</v>
      </c>
      <c r="L458" s="80">
        <v>0</v>
      </c>
      <c r="M458" s="80">
        <v>0</v>
      </c>
      <c r="N458" s="80">
        <v>0</v>
      </c>
      <c r="O458" s="80">
        <v>0</v>
      </c>
      <c r="P458" s="80">
        <v>0</v>
      </c>
      <c r="Q458" s="80">
        <v>0</v>
      </c>
      <c r="R458" s="80">
        <v>0</v>
      </c>
      <c r="S458" s="80">
        <v>0</v>
      </c>
      <c r="T458" s="80">
        <v>0</v>
      </c>
      <c r="U458" s="80">
        <v>0</v>
      </c>
      <c r="V458" s="80">
        <v>0</v>
      </c>
      <c r="W458" s="80">
        <v>0</v>
      </c>
      <c r="X458" s="80">
        <v>2780173.23</v>
      </c>
      <c r="Y458" s="80">
        <v>2780173.23</v>
      </c>
      <c r="Z458" s="80">
        <v>2780173.23</v>
      </c>
      <c r="AA458" s="80">
        <v>0</v>
      </c>
      <c r="AB458" s="81">
        <v>1</v>
      </c>
      <c r="AC458" s="80">
        <v>0</v>
      </c>
      <c r="AD458" s="81">
        <v>0</v>
      </c>
      <c r="AE458" s="80">
        <v>0</v>
      </c>
    </row>
    <row r="459" spans="1:31" ht="12.75" outlineLevel="2">
      <c r="A459" s="78" t="s">
        <v>267</v>
      </c>
      <c r="B459" s="79" t="s">
        <v>110</v>
      </c>
      <c r="C459" s="79" t="s">
        <v>268</v>
      </c>
      <c r="D459" s="79" t="s">
        <v>112</v>
      </c>
      <c r="E459" s="79" t="s">
        <v>110</v>
      </c>
      <c r="F459" s="79" t="s">
        <v>110</v>
      </c>
      <c r="G459" s="79"/>
      <c r="H459" s="79"/>
      <c r="I459" s="79"/>
      <c r="J459" s="79"/>
      <c r="K459" s="80">
        <v>2780173.23</v>
      </c>
      <c r="L459" s="80">
        <v>0</v>
      </c>
      <c r="M459" s="80">
        <v>0</v>
      </c>
      <c r="N459" s="80">
        <v>0</v>
      </c>
      <c r="O459" s="80">
        <v>0</v>
      </c>
      <c r="P459" s="80">
        <v>0</v>
      </c>
      <c r="Q459" s="80">
        <v>0</v>
      </c>
      <c r="R459" s="80">
        <v>0</v>
      </c>
      <c r="S459" s="80">
        <v>0</v>
      </c>
      <c r="T459" s="80">
        <v>0</v>
      </c>
      <c r="U459" s="80">
        <v>0</v>
      </c>
      <c r="V459" s="80">
        <v>0</v>
      </c>
      <c r="W459" s="80">
        <v>0</v>
      </c>
      <c r="X459" s="80">
        <v>2780173.23</v>
      </c>
      <c r="Y459" s="80">
        <v>2780173.23</v>
      </c>
      <c r="Z459" s="80">
        <v>2780173.23</v>
      </c>
      <c r="AA459" s="80">
        <v>0</v>
      </c>
      <c r="AB459" s="81">
        <v>1</v>
      </c>
      <c r="AC459" s="80">
        <v>0</v>
      </c>
      <c r="AD459" s="81">
        <v>0</v>
      </c>
      <c r="AE459" s="80">
        <v>0</v>
      </c>
    </row>
    <row r="460" spans="1:31" ht="12.75" outlineLevel="3">
      <c r="A460" s="78" t="s">
        <v>117</v>
      </c>
      <c r="B460" s="79" t="s">
        <v>110</v>
      </c>
      <c r="C460" s="79" t="s">
        <v>268</v>
      </c>
      <c r="D460" s="79" t="s">
        <v>112</v>
      </c>
      <c r="E460" s="79" t="s">
        <v>110</v>
      </c>
      <c r="F460" s="79" t="s">
        <v>110</v>
      </c>
      <c r="G460" s="79"/>
      <c r="H460" s="79"/>
      <c r="I460" s="79"/>
      <c r="J460" s="79"/>
      <c r="K460" s="80">
        <v>2780173.23</v>
      </c>
      <c r="L460" s="80">
        <v>0</v>
      </c>
      <c r="M460" s="80">
        <v>0</v>
      </c>
      <c r="N460" s="80">
        <v>0</v>
      </c>
      <c r="O460" s="80">
        <v>0</v>
      </c>
      <c r="P460" s="80">
        <v>0</v>
      </c>
      <c r="Q460" s="80">
        <v>0</v>
      </c>
      <c r="R460" s="80">
        <v>0</v>
      </c>
      <c r="S460" s="80">
        <v>0</v>
      </c>
      <c r="T460" s="80">
        <v>0</v>
      </c>
      <c r="U460" s="80">
        <v>0</v>
      </c>
      <c r="V460" s="80">
        <v>0</v>
      </c>
      <c r="W460" s="80">
        <v>0</v>
      </c>
      <c r="X460" s="80">
        <v>2780173.23</v>
      </c>
      <c r="Y460" s="80">
        <v>2780173.23</v>
      </c>
      <c r="Z460" s="80">
        <v>2780173.23</v>
      </c>
      <c r="AA460" s="80">
        <v>0</v>
      </c>
      <c r="AB460" s="81">
        <v>1</v>
      </c>
      <c r="AC460" s="80">
        <v>0</v>
      </c>
      <c r="AD460" s="81">
        <v>0</v>
      </c>
      <c r="AE460" s="80">
        <v>0</v>
      </c>
    </row>
    <row r="461" spans="1:31" ht="12.75" outlineLevel="4">
      <c r="A461" s="78" t="s">
        <v>131</v>
      </c>
      <c r="B461" s="79" t="s">
        <v>110</v>
      </c>
      <c r="C461" s="79" t="s">
        <v>268</v>
      </c>
      <c r="D461" s="79" t="s">
        <v>112</v>
      </c>
      <c r="E461" s="79" t="s">
        <v>110</v>
      </c>
      <c r="F461" s="79" t="s">
        <v>132</v>
      </c>
      <c r="G461" s="79"/>
      <c r="H461" s="79"/>
      <c r="I461" s="79"/>
      <c r="J461" s="79"/>
      <c r="K461" s="80">
        <v>1334000.53</v>
      </c>
      <c r="L461" s="80">
        <v>0</v>
      </c>
      <c r="M461" s="80">
        <v>0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80">
        <v>0</v>
      </c>
      <c r="T461" s="80">
        <v>0</v>
      </c>
      <c r="U461" s="80">
        <v>0</v>
      </c>
      <c r="V461" s="80">
        <v>0</v>
      </c>
      <c r="W461" s="80">
        <v>0</v>
      </c>
      <c r="X461" s="80">
        <v>1334000.53</v>
      </c>
      <c r="Y461" s="80">
        <v>1334000.53</v>
      </c>
      <c r="Z461" s="80">
        <v>1334000.53</v>
      </c>
      <c r="AA461" s="80">
        <v>0</v>
      </c>
      <c r="AB461" s="81">
        <v>1</v>
      </c>
      <c r="AC461" s="80">
        <v>0</v>
      </c>
      <c r="AD461" s="81">
        <v>0</v>
      </c>
      <c r="AE461" s="80">
        <v>0</v>
      </c>
    </row>
    <row r="462" spans="1:31" ht="12.75" outlineLevel="5">
      <c r="A462" s="78" t="s">
        <v>133</v>
      </c>
      <c r="B462" s="79" t="s">
        <v>121</v>
      </c>
      <c r="C462" s="79" t="s">
        <v>268</v>
      </c>
      <c r="D462" s="79" t="s">
        <v>317</v>
      </c>
      <c r="E462" s="79" t="s">
        <v>311</v>
      </c>
      <c r="F462" s="79" t="s">
        <v>132</v>
      </c>
      <c r="G462" s="79"/>
      <c r="H462" s="79"/>
      <c r="I462" s="79"/>
      <c r="J462" s="79"/>
      <c r="K462" s="82">
        <v>1334000.53</v>
      </c>
      <c r="L462" s="82">
        <v>0</v>
      </c>
      <c r="M462" s="82">
        <v>0</v>
      </c>
      <c r="N462" s="82">
        <v>0</v>
      </c>
      <c r="O462" s="82">
        <v>0</v>
      </c>
      <c r="P462" s="82">
        <v>0</v>
      </c>
      <c r="Q462" s="82">
        <v>0</v>
      </c>
      <c r="R462" s="82">
        <v>0</v>
      </c>
      <c r="S462" s="82">
        <v>0</v>
      </c>
      <c r="T462" s="82">
        <v>0</v>
      </c>
      <c r="U462" s="82">
        <v>0</v>
      </c>
      <c r="V462" s="82">
        <v>0</v>
      </c>
      <c r="W462" s="82">
        <v>0</v>
      </c>
      <c r="X462" s="82">
        <v>1334000.53</v>
      </c>
      <c r="Y462" s="82">
        <v>1334000.53</v>
      </c>
      <c r="Z462" s="82">
        <v>1334000.53</v>
      </c>
      <c r="AA462" s="82">
        <v>0</v>
      </c>
      <c r="AB462" s="83">
        <v>1</v>
      </c>
      <c r="AC462" s="82">
        <v>0</v>
      </c>
      <c r="AD462" s="83">
        <v>0</v>
      </c>
      <c r="AE462" s="82">
        <v>0</v>
      </c>
    </row>
    <row r="463" spans="1:31" ht="25.5" outlineLevel="6">
      <c r="A463" s="78" t="s">
        <v>312</v>
      </c>
      <c r="B463" s="79" t="s">
        <v>110</v>
      </c>
      <c r="C463" s="79" t="s">
        <v>268</v>
      </c>
      <c r="D463" s="79" t="s">
        <v>112</v>
      </c>
      <c r="E463" s="79" t="s">
        <v>311</v>
      </c>
      <c r="F463" s="79" t="s">
        <v>132</v>
      </c>
      <c r="G463" s="79"/>
      <c r="H463" s="79"/>
      <c r="I463" s="79"/>
      <c r="J463" s="79"/>
      <c r="K463" s="80">
        <v>1334000.53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0">
        <v>0</v>
      </c>
      <c r="R463" s="80">
        <v>0</v>
      </c>
      <c r="S463" s="80">
        <v>0</v>
      </c>
      <c r="T463" s="80">
        <v>0</v>
      </c>
      <c r="U463" s="80">
        <v>0</v>
      </c>
      <c r="V463" s="80">
        <v>0</v>
      </c>
      <c r="W463" s="80">
        <v>0</v>
      </c>
      <c r="X463" s="80">
        <v>1334000.53</v>
      </c>
      <c r="Y463" s="80">
        <v>1334000.53</v>
      </c>
      <c r="Z463" s="80">
        <v>1334000.53</v>
      </c>
      <c r="AA463" s="80">
        <v>0</v>
      </c>
      <c r="AB463" s="81">
        <v>1</v>
      </c>
      <c r="AC463" s="80">
        <v>0</v>
      </c>
      <c r="AD463" s="81">
        <v>0</v>
      </c>
      <c r="AE463" s="80">
        <v>0</v>
      </c>
    </row>
    <row r="464" spans="1:31" ht="12.75" outlineLevel="7">
      <c r="A464" s="78" t="s">
        <v>318</v>
      </c>
      <c r="B464" s="79" t="s">
        <v>110</v>
      </c>
      <c r="C464" s="79" t="s">
        <v>268</v>
      </c>
      <c r="D464" s="79" t="s">
        <v>317</v>
      </c>
      <c r="E464" s="79" t="s">
        <v>311</v>
      </c>
      <c r="F464" s="79" t="s">
        <v>132</v>
      </c>
      <c r="G464" s="79"/>
      <c r="H464" s="79"/>
      <c r="I464" s="79"/>
      <c r="J464" s="79"/>
      <c r="K464" s="80">
        <v>1334000.53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0">
        <v>0</v>
      </c>
      <c r="R464" s="80">
        <v>0</v>
      </c>
      <c r="S464" s="80">
        <v>0</v>
      </c>
      <c r="T464" s="80">
        <v>0</v>
      </c>
      <c r="U464" s="80">
        <v>0</v>
      </c>
      <c r="V464" s="80">
        <v>0</v>
      </c>
      <c r="W464" s="80">
        <v>0</v>
      </c>
      <c r="X464" s="80">
        <v>1334000.53</v>
      </c>
      <c r="Y464" s="80">
        <v>1334000.53</v>
      </c>
      <c r="Z464" s="80">
        <v>1334000.53</v>
      </c>
      <c r="AA464" s="80">
        <v>0</v>
      </c>
      <c r="AB464" s="81">
        <v>1</v>
      </c>
      <c r="AC464" s="80">
        <v>0</v>
      </c>
      <c r="AD464" s="81">
        <v>0</v>
      </c>
      <c r="AE464" s="80">
        <v>0</v>
      </c>
    </row>
    <row r="465" spans="1:31" ht="12.75" outlineLevel="4">
      <c r="A465" s="78" t="s">
        <v>136</v>
      </c>
      <c r="B465" s="79" t="s">
        <v>110</v>
      </c>
      <c r="C465" s="79" t="s">
        <v>268</v>
      </c>
      <c r="D465" s="79" t="s">
        <v>112</v>
      </c>
      <c r="E465" s="79" t="s">
        <v>110</v>
      </c>
      <c r="F465" s="79" t="s">
        <v>137</v>
      </c>
      <c r="G465" s="79"/>
      <c r="H465" s="79"/>
      <c r="I465" s="79"/>
      <c r="J465" s="79"/>
      <c r="K465" s="80">
        <v>1900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80">
        <v>0</v>
      </c>
      <c r="T465" s="80">
        <v>0</v>
      </c>
      <c r="U465" s="80">
        <v>0</v>
      </c>
      <c r="V465" s="80">
        <v>0</v>
      </c>
      <c r="W465" s="80">
        <v>0</v>
      </c>
      <c r="X465" s="80">
        <v>1900</v>
      </c>
      <c r="Y465" s="80">
        <v>1900</v>
      </c>
      <c r="Z465" s="80">
        <v>1900</v>
      </c>
      <c r="AA465" s="80">
        <v>0</v>
      </c>
      <c r="AB465" s="81">
        <v>1</v>
      </c>
      <c r="AC465" s="80">
        <v>0</v>
      </c>
      <c r="AD465" s="81">
        <v>0</v>
      </c>
      <c r="AE465" s="80">
        <v>0</v>
      </c>
    </row>
    <row r="466" spans="1:31" ht="12.75" outlineLevel="5">
      <c r="A466" s="78" t="s">
        <v>138</v>
      </c>
      <c r="B466" s="79" t="s">
        <v>121</v>
      </c>
      <c r="C466" s="79" t="s">
        <v>268</v>
      </c>
      <c r="D466" s="79" t="s">
        <v>317</v>
      </c>
      <c r="E466" s="79" t="s">
        <v>311</v>
      </c>
      <c r="F466" s="79" t="s">
        <v>137</v>
      </c>
      <c r="G466" s="79"/>
      <c r="H466" s="79"/>
      <c r="I466" s="79"/>
      <c r="J466" s="79"/>
      <c r="K466" s="82">
        <v>1900</v>
      </c>
      <c r="L466" s="82">
        <v>0</v>
      </c>
      <c r="M466" s="82">
        <v>0</v>
      </c>
      <c r="N466" s="82">
        <v>0</v>
      </c>
      <c r="O466" s="82">
        <v>0</v>
      </c>
      <c r="P466" s="82">
        <v>0</v>
      </c>
      <c r="Q466" s="82">
        <v>0</v>
      </c>
      <c r="R466" s="82">
        <v>0</v>
      </c>
      <c r="S466" s="82">
        <v>0</v>
      </c>
      <c r="T466" s="82">
        <v>0</v>
      </c>
      <c r="U466" s="82">
        <v>0</v>
      </c>
      <c r="V466" s="82">
        <v>0</v>
      </c>
      <c r="W466" s="82">
        <v>0</v>
      </c>
      <c r="X466" s="82">
        <v>1900</v>
      </c>
      <c r="Y466" s="82">
        <v>1900</v>
      </c>
      <c r="Z466" s="82">
        <v>1900</v>
      </c>
      <c r="AA466" s="82">
        <v>0</v>
      </c>
      <c r="AB466" s="83">
        <v>1</v>
      </c>
      <c r="AC466" s="82">
        <v>0</v>
      </c>
      <c r="AD466" s="83">
        <v>0</v>
      </c>
      <c r="AE466" s="82">
        <v>0</v>
      </c>
    </row>
    <row r="467" spans="1:31" ht="25.5" outlineLevel="6">
      <c r="A467" s="78" t="s">
        <v>312</v>
      </c>
      <c r="B467" s="79" t="s">
        <v>110</v>
      </c>
      <c r="C467" s="79" t="s">
        <v>268</v>
      </c>
      <c r="D467" s="79" t="s">
        <v>112</v>
      </c>
      <c r="E467" s="79" t="s">
        <v>311</v>
      </c>
      <c r="F467" s="79" t="s">
        <v>137</v>
      </c>
      <c r="G467" s="79"/>
      <c r="H467" s="79"/>
      <c r="I467" s="79"/>
      <c r="J467" s="79"/>
      <c r="K467" s="80">
        <v>1900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80">
        <v>0</v>
      </c>
      <c r="T467" s="80">
        <v>0</v>
      </c>
      <c r="U467" s="80">
        <v>0</v>
      </c>
      <c r="V467" s="80">
        <v>0</v>
      </c>
      <c r="W467" s="80">
        <v>0</v>
      </c>
      <c r="X467" s="80">
        <v>1900</v>
      </c>
      <c r="Y467" s="80">
        <v>1900</v>
      </c>
      <c r="Z467" s="80">
        <v>1900</v>
      </c>
      <c r="AA467" s="80">
        <v>0</v>
      </c>
      <c r="AB467" s="81">
        <v>1</v>
      </c>
      <c r="AC467" s="80">
        <v>0</v>
      </c>
      <c r="AD467" s="81">
        <v>0</v>
      </c>
      <c r="AE467" s="80">
        <v>0</v>
      </c>
    </row>
    <row r="468" spans="1:31" ht="12.75" outlineLevel="7">
      <c r="A468" s="78" t="s">
        <v>318</v>
      </c>
      <c r="B468" s="79" t="s">
        <v>110</v>
      </c>
      <c r="C468" s="79" t="s">
        <v>268</v>
      </c>
      <c r="D468" s="79" t="s">
        <v>317</v>
      </c>
      <c r="E468" s="79" t="s">
        <v>311</v>
      </c>
      <c r="F468" s="79" t="s">
        <v>137</v>
      </c>
      <c r="G468" s="79"/>
      <c r="H468" s="79"/>
      <c r="I468" s="79"/>
      <c r="J468" s="79"/>
      <c r="K468" s="80">
        <v>1900</v>
      </c>
      <c r="L468" s="80">
        <v>0</v>
      </c>
      <c r="M468" s="80">
        <v>0</v>
      </c>
      <c r="N468" s="80">
        <v>0</v>
      </c>
      <c r="O468" s="80">
        <v>0</v>
      </c>
      <c r="P468" s="80">
        <v>0</v>
      </c>
      <c r="Q468" s="80">
        <v>0</v>
      </c>
      <c r="R468" s="80">
        <v>0</v>
      </c>
      <c r="S468" s="80">
        <v>0</v>
      </c>
      <c r="T468" s="80">
        <v>0</v>
      </c>
      <c r="U468" s="80">
        <v>0</v>
      </c>
      <c r="V468" s="80">
        <v>0</v>
      </c>
      <c r="W468" s="80">
        <v>0</v>
      </c>
      <c r="X468" s="80">
        <v>1900</v>
      </c>
      <c r="Y468" s="80">
        <v>1900</v>
      </c>
      <c r="Z468" s="80">
        <v>1900</v>
      </c>
      <c r="AA468" s="80">
        <v>0</v>
      </c>
      <c r="AB468" s="81">
        <v>1</v>
      </c>
      <c r="AC468" s="80">
        <v>0</v>
      </c>
      <c r="AD468" s="81">
        <v>0</v>
      </c>
      <c r="AE468" s="80">
        <v>0</v>
      </c>
    </row>
    <row r="469" spans="1:31" ht="25.5" outlineLevel="4">
      <c r="A469" s="78" t="s">
        <v>139</v>
      </c>
      <c r="B469" s="79" t="s">
        <v>110</v>
      </c>
      <c r="C469" s="79" t="s">
        <v>268</v>
      </c>
      <c r="D469" s="79" t="s">
        <v>112</v>
      </c>
      <c r="E469" s="79" t="s">
        <v>110</v>
      </c>
      <c r="F469" s="79" t="s">
        <v>140</v>
      </c>
      <c r="G469" s="79"/>
      <c r="H469" s="79"/>
      <c r="I469" s="79"/>
      <c r="J469" s="79"/>
      <c r="K469" s="80">
        <v>407800.8</v>
      </c>
      <c r="L469" s="80">
        <v>0</v>
      </c>
      <c r="M469" s="80">
        <v>0</v>
      </c>
      <c r="N469" s="80">
        <v>0</v>
      </c>
      <c r="O469" s="80">
        <v>0</v>
      </c>
      <c r="P469" s="80">
        <v>0</v>
      </c>
      <c r="Q469" s="80">
        <v>0</v>
      </c>
      <c r="R469" s="80">
        <v>0</v>
      </c>
      <c r="S469" s="80">
        <v>0</v>
      </c>
      <c r="T469" s="80">
        <v>0</v>
      </c>
      <c r="U469" s="80">
        <v>0</v>
      </c>
      <c r="V469" s="80">
        <v>0</v>
      </c>
      <c r="W469" s="80">
        <v>0</v>
      </c>
      <c r="X469" s="80">
        <v>407800.8</v>
      </c>
      <c r="Y469" s="80">
        <v>407800.8</v>
      </c>
      <c r="Z469" s="80">
        <v>407800.8</v>
      </c>
      <c r="AA469" s="80">
        <v>0</v>
      </c>
      <c r="AB469" s="81">
        <v>1</v>
      </c>
      <c r="AC469" s="80">
        <v>0</v>
      </c>
      <c r="AD469" s="81">
        <v>0</v>
      </c>
      <c r="AE469" s="80">
        <v>0</v>
      </c>
    </row>
    <row r="470" spans="1:31" ht="25.5" outlineLevel="5">
      <c r="A470" s="78" t="s">
        <v>141</v>
      </c>
      <c r="B470" s="79" t="s">
        <v>121</v>
      </c>
      <c r="C470" s="79" t="s">
        <v>268</v>
      </c>
      <c r="D470" s="79" t="s">
        <v>317</v>
      </c>
      <c r="E470" s="79" t="s">
        <v>311</v>
      </c>
      <c r="F470" s="79" t="s">
        <v>140</v>
      </c>
      <c r="G470" s="79"/>
      <c r="H470" s="79"/>
      <c r="I470" s="79"/>
      <c r="J470" s="79"/>
      <c r="K470" s="82">
        <v>407800.8</v>
      </c>
      <c r="L470" s="82">
        <v>0</v>
      </c>
      <c r="M470" s="82">
        <v>0</v>
      </c>
      <c r="N470" s="82">
        <v>0</v>
      </c>
      <c r="O470" s="82">
        <v>0</v>
      </c>
      <c r="P470" s="82">
        <v>0</v>
      </c>
      <c r="Q470" s="82">
        <v>0</v>
      </c>
      <c r="R470" s="82">
        <v>0</v>
      </c>
      <c r="S470" s="82">
        <v>0</v>
      </c>
      <c r="T470" s="82">
        <v>0</v>
      </c>
      <c r="U470" s="82">
        <v>0</v>
      </c>
      <c r="V470" s="82">
        <v>0</v>
      </c>
      <c r="W470" s="82">
        <v>0</v>
      </c>
      <c r="X470" s="82">
        <v>407800.8</v>
      </c>
      <c r="Y470" s="82">
        <v>407800.8</v>
      </c>
      <c r="Z470" s="82">
        <v>407800.8</v>
      </c>
      <c r="AA470" s="82">
        <v>0</v>
      </c>
      <c r="AB470" s="83">
        <v>1</v>
      </c>
      <c r="AC470" s="82">
        <v>0</v>
      </c>
      <c r="AD470" s="83">
        <v>0</v>
      </c>
      <c r="AE470" s="82">
        <v>0</v>
      </c>
    </row>
    <row r="471" spans="1:31" ht="25.5" outlineLevel="6">
      <c r="A471" s="78" t="s">
        <v>312</v>
      </c>
      <c r="B471" s="79" t="s">
        <v>110</v>
      </c>
      <c r="C471" s="79" t="s">
        <v>268</v>
      </c>
      <c r="D471" s="79" t="s">
        <v>112</v>
      </c>
      <c r="E471" s="79" t="s">
        <v>311</v>
      </c>
      <c r="F471" s="79" t="s">
        <v>140</v>
      </c>
      <c r="G471" s="79"/>
      <c r="H471" s="79"/>
      <c r="I471" s="79"/>
      <c r="J471" s="79"/>
      <c r="K471" s="80">
        <v>407800.8</v>
      </c>
      <c r="L471" s="80">
        <v>0</v>
      </c>
      <c r="M471" s="80">
        <v>0</v>
      </c>
      <c r="N471" s="80">
        <v>0</v>
      </c>
      <c r="O471" s="80">
        <v>0</v>
      </c>
      <c r="P471" s="80">
        <v>0</v>
      </c>
      <c r="Q471" s="80">
        <v>0</v>
      </c>
      <c r="R471" s="80">
        <v>0</v>
      </c>
      <c r="S471" s="80">
        <v>0</v>
      </c>
      <c r="T471" s="80">
        <v>0</v>
      </c>
      <c r="U471" s="80">
        <v>0</v>
      </c>
      <c r="V471" s="80">
        <v>0</v>
      </c>
      <c r="W471" s="80">
        <v>0</v>
      </c>
      <c r="X471" s="80">
        <v>407800.8</v>
      </c>
      <c r="Y471" s="80">
        <v>407800.8</v>
      </c>
      <c r="Z471" s="80">
        <v>407800.8</v>
      </c>
      <c r="AA471" s="80">
        <v>0</v>
      </c>
      <c r="AB471" s="81">
        <v>1</v>
      </c>
      <c r="AC471" s="80">
        <v>0</v>
      </c>
      <c r="AD471" s="81">
        <v>0</v>
      </c>
      <c r="AE471" s="80">
        <v>0</v>
      </c>
    </row>
    <row r="472" spans="1:31" ht="12.75" outlineLevel="7">
      <c r="A472" s="78" t="s">
        <v>318</v>
      </c>
      <c r="B472" s="79" t="s">
        <v>110</v>
      </c>
      <c r="C472" s="79" t="s">
        <v>268</v>
      </c>
      <c r="D472" s="79" t="s">
        <v>317</v>
      </c>
      <c r="E472" s="79" t="s">
        <v>311</v>
      </c>
      <c r="F472" s="79" t="s">
        <v>140</v>
      </c>
      <c r="G472" s="79"/>
      <c r="H472" s="79"/>
      <c r="I472" s="79"/>
      <c r="J472" s="79"/>
      <c r="K472" s="80">
        <v>407800.8</v>
      </c>
      <c r="L472" s="80">
        <v>0</v>
      </c>
      <c r="M472" s="80">
        <v>0</v>
      </c>
      <c r="N472" s="80">
        <v>0</v>
      </c>
      <c r="O472" s="80">
        <v>0</v>
      </c>
      <c r="P472" s="80">
        <v>0</v>
      </c>
      <c r="Q472" s="80">
        <v>0</v>
      </c>
      <c r="R472" s="80">
        <v>0</v>
      </c>
      <c r="S472" s="80">
        <v>0</v>
      </c>
      <c r="T472" s="80">
        <v>0</v>
      </c>
      <c r="U472" s="80">
        <v>0</v>
      </c>
      <c r="V472" s="80">
        <v>0</v>
      </c>
      <c r="W472" s="80">
        <v>0</v>
      </c>
      <c r="X472" s="80">
        <v>407800.8</v>
      </c>
      <c r="Y472" s="80">
        <v>407800.8</v>
      </c>
      <c r="Z472" s="80">
        <v>407800.8</v>
      </c>
      <c r="AA472" s="80">
        <v>0</v>
      </c>
      <c r="AB472" s="81">
        <v>1</v>
      </c>
      <c r="AC472" s="80">
        <v>0</v>
      </c>
      <c r="AD472" s="81">
        <v>0</v>
      </c>
      <c r="AE472" s="80">
        <v>0</v>
      </c>
    </row>
    <row r="473" spans="1:31" ht="12.75" outlineLevel="4">
      <c r="A473" s="78" t="s">
        <v>142</v>
      </c>
      <c r="B473" s="79" t="s">
        <v>110</v>
      </c>
      <c r="C473" s="79" t="s">
        <v>268</v>
      </c>
      <c r="D473" s="79" t="s">
        <v>112</v>
      </c>
      <c r="E473" s="79" t="s">
        <v>110</v>
      </c>
      <c r="F473" s="79" t="s">
        <v>143</v>
      </c>
      <c r="G473" s="79"/>
      <c r="H473" s="79"/>
      <c r="I473" s="79"/>
      <c r="J473" s="79"/>
      <c r="K473" s="80">
        <v>13228.42</v>
      </c>
      <c r="L473" s="80">
        <v>0</v>
      </c>
      <c r="M473" s="80">
        <v>0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80">
        <v>0</v>
      </c>
      <c r="T473" s="80">
        <v>0</v>
      </c>
      <c r="U473" s="80">
        <v>0</v>
      </c>
      <c r="V473" s="80">
        <v>0</v>
      </c>
      <c r="W473" s="80">
        <v>0</v>
      </c>
      <c r="X473" s="80">
        <v>13228.42</v>
      </c>
      <c r="Y473" s="80">
        <v>13228.42</v>
      </c>
      <c r="Z473" s="80">
        <v>13228.42</v>
      </c>
      <c r="AA473" s="80">
        <v>0</v>
      </c>
      <c r="AB473" s="81">
        <v>1</v>
      </c>
      <c r="AC473" s="80">
        <v>0</v>
      </c>
      <c r="AD473" s="81">
        <v>0</v>
      </c>
      <c r="AE473" s="80">
        <v>0</v>
      </c>
    </row>
    <row r="474" spans="1:31" ht="12.75" outlineLevel="5">
      <c r="A474" s="78" t="s">
        <v>144</v>
      </c>
      <c r="B474" s="79" t="s">
        <v>121</v>
      </c>
      <c r="C474" s="79" t="s">
        <v>268</v>
      </c>
      <c r="D474" s="79" t="s">
        <v>317</v>
      </c>
      <c r="E474" s="79" t="s">
        <v>311</v>
      </c>
      <c r="F474" s="79" t="s">
        <v>143</v>
      </c>
      <c r="G474" s="79"/>
      <c r="H474" s="79"/>
      <c r="I474" s="79"/>
      <c r="J474" s="79"/>
      <c r="K474" s="82">
        <v>13228.42</v>
      </c>
      <c r="L474" s="82">
        <v>0</v>
      </c>
      <c r="M474" s="82">
        <v>0</v>
      </c>
      <c r="N474" s="82">
        <v>0</v>
      </c>
      <c r="O474" s="82">
        <v>0</v>
      </c>
      <c r="P474" s="82">
        <v>0</v>
      </c>
      <c r="Q474" s="82">
        <v>0</v>
      </c>
      <c r="R474" s="82">
        <v>0</v>
      </c>
      <c r="S474" s="82">
        <v>0</v>
      </c>
      <c r="T474" s="82">
        <v>0</v>
      </c>
      <c r="U474" s="82">
        <v>0</v>
      </c>
      <c r="V474" s="82">
        <v>0</v>
      </c>
      <c r="W474" s="82">
        <v>0</v>
      </c>
      <c r="X474" s="82">
        <v>13228.42</v>
      </c>
      <c r="Y474" s="82">
        <v>13228.42</v>
      </c>
      <c r="Z474" s="82">
        <v>13228.42</v>
      </c>
      <c r="AA474" s="82">
        <v>0</v>
      </c>
      <c r="AB474" s="83">
        <v>1</v>
      </c>
      <c r="AC474" s="82">
        <v>0</v>
      </c>
      <c r="AD474" s="83">
        <v>0</v>
      </c>
      <c r="AE474" s="82">
        <v>0</v>
      </c>
    </row>
    <row r="475" spans="1:31" ht="25.5" outlineLevel="6">
      <c r="A475" s="78" t="s">
        <v>312</v>
      </c>
      <c r="B475" s="79" t="s">
        <v>110</v>
      </c>
      <c r="C475" s="79" t="s">
        <v>268</v>
      </c>
      <c r="D475" s="79" t="s">
        <v>112</v>
      </c>
      <c r="E475" s="79" t="s">
        <v>311</v>
      </c>
      <c r="F475" s="79" t="s">
        <v>143</v>
      </c>
      <c r="G475" s="79"/>
      <c r="H475" s="79"/>
      <c r="I475" s="79"/>
      <c r="J475" s="79"/>
      <c r="K475" s="80">
        <v>13228.42</v>
      </c>
      <c r="L475" s="80">
        <v>0</v>
      </c>
      <c r="M475" s="80">
        <v>0</v>
      </c>
      <c r="N475" s="80">
        <v>0</v>
      </c>
      <c r="O475" s="80">
        <v>0</v>
      </c>
      <c r="P475" s="80">
        <v>0</v>
      </c>
      <c r="Q475" s="80">
        <v>0</v>
      </c>
      <c r="R475" s="80">
        <v>0</v>
      </c>
      <c r="S475" s="80">
        <v>0</v>
      </c>
      <c r="T475" s="80">
        <v>0</v>
      </c>
      <c r="U475" s="80">
        <v>0</v>
      </c>
      <c r="V475" s="80">
        <v>0</v>
      </c>
      <c r="W475" s="80">
        <v>0</v>
      </c>
      <c r="X475" s="80">
        <v>13228.42</v>
      </c>
      <c r="Y475" s="80">
        <v>13228.42</v>
      </c>
      <c r="Z475" s="80">
        <v>13228.42</v>
      </c>
      <c r="AA475" s="80">
        <v>0</v>
      </c>
      <c r="AB475" s="81">
        <v>1</v>
      </c>
      <c r="AC475" s="80">
        <v>0</v>
      </c>
      <c r="AD475" s="81">
        <v>0</v>
      </c>
      <c r="AE475" s="80">
        <v>0</v>
      </c>
    </row>
    <row r="476" spans="1:31" ht="12.75" outlineLevel="7">
      <c r="A476" s="78" t="s">
        <v>318</v>
      </c>
      <c r="B476" s="79" t="s">
        <v>110</v>
      </c>
      <c r="C476" s="79" t="s">
        <v>268</v>
      </c>
      <c r="D476" s="79" t="s">
        <v>317</v>
      </c>
      <c r="E476" s="79" t="s">
        <v>311</v>
      </c>
      <c r="F476" s="79" t="s">
        <v>143</v>
      </c>
      <c r="G476" s="79"/>
      <c r="H476" s="79"/>
      <c r="I476" s="79"/>
      <c r="J476" s="79"/>
      <c r="K476" s="80">
        <v>13228.42</v>
      </c>
      <c r="L476" s="80">
        <v>0</v>
      </c>
      <c r="M476" s="80">
        <v>0</v>
      </c>
      <c r="N476" s="80">
        <v>0</v>
      </c>
      <c r="O476" s="80">
        <v>0</v>
      </c>
      <c r="P476" s="80">
        <v>0</v>
      </c>
      <c r="Q476" s="80">
        <v>0</v>
      </c>
      <c r="R476" s="80">
        <v>0</v>
      </c>
      <c r="S476" s="80">
        <v>0</v>
      </c>
      <c r="T476" s="80">
        <v>0</v>
      </c>
      <c r="U476" s="80">
        <v>0</v>
      </c>
      <c r="V476" s="80">
        <v>0</v>
      </c>
      <c r="W476" s="80">
        <v>0</v>
      </c>
      <c r="X476" s="80">
        <v>13228.42</v>
      </c>
      <c r="Y476" s="80">
        <v>13228.42</v>
      </c>
      <c r="Z476" s="80">
        <v>13228.42</v>
      </c>
      <c r="AA476" s="80">
        <v>0</v>
      </c>
      <c r="AB476" s="81">
        <v>1</v>
      </c>
      <c r="AC476" s="80">
        <v>0</v>
      </c>
      <c r="AD476" s="81">
        <v>0</v>
      </c>
      <c r="AE476" s="80">
        <v>0</v>
      </c>
    </row>
    <row r="477" spans="1:31" ht="12.75" outlineLevel="4">
      <c r="A477" s="78" t="s">
        <v>145</v>
      </c>
      <c r="B477" s="79" t="s">
        <v>110</v>
      </c>
      <c r="C477" s="79" t="s">
        <v>268</v>
      </c>
      <c r="D477" s="79" t="s">
        <v>112</v>
      </c>
      <c r="E477" s="79" t="s">
        <v>110</v>
      </c>
      <c r="F477" s="79" t="s">
        <v>146</v>
      </c>
      <c r="G477" s="79"/>
      <c r="H477" s="79"/>
      <c r="I477" s="79"/>
      <c r="J477" s="79"/>
      <c r="K477" s="80">
        <v>8718.3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0">
        <v>0</v>
      </c>
      <c r="R477" s="80">
        <v>0</v>
      </c>
      <c r="S477" s="80">
        <v>0</v>
      </c>
      <c r="T477" s="80">
        <v>0</v>
      </c>
      <c r="U477" s="80">
        <v>0</v>
      </c>
      <c r="V477" s="80">
        <v>0</v>
      </c>
      <c r="W477" s="80">
        <v>0</v>
      </c>
      <c r="X477" s="80">
        <v>8718.3</v>
      </c>
      <c r="Y477" s="80">
        <v>8718.3</v>
      </c>
      <c r="Z477" s="80">
        <v>8718.3</v>
      </c>
      <c r="AA477" s="80">
        <v>0</v>
      </c>
      <c r="AB477" s="81">
        <v>1</v>
      </c>
      <c r="AC477" s="80">
        <v>0</v>
      </c>
      <c r="AD477" s="81">
        <v>0</v>
      </c>
      <c r="AE477" s="80">
        <v>0</v>
      </c>
    </row>
    <row r="478" spans="1:31" ht="12.75" outlineLevel="5">
      <c r="A478" s="78" t="s">
        <v>147</v>
      </c>
      <c r="B478" s="79" t="s">
        <v>121</v>
      </c>
      <c r="C478" s="79" t="s">
        <v>268</v>
      </c>
      <c r="D478" s="79" t="s">
        <v>317</v>
      </c>
      <c r="E478" s="79" t="s">
        <v>311</v>
      </c>
      <c r="F478" s="79" t="s">
        <v>146</v>
      </c>
      <c r="G478" s="79"/>
      <c r="H478" s="79"/>
      <c r="I478" s="79"/>
      <c r="J478" s="79"/>
      <c r="K478" s="82">
        <v>8718.3</v>
      </c>
      <c r="L478" s="82">
        <v>0</v>
      </c>
      <c r="M478" s="82">
        <v>0</v>
      </c>
      <c r="N478" s="82">
        <v>0</v>
      </c>
      <c r="O478" s="82">
        <v>0</v>
      </c>
      <c r="P478" s="82">
        <v>0</v>
      </c>
      <c r="Q478" s="82">
        <v>0</v>
      </c>
      <c r="R478" s="82">
        <v>0</v>
      </c>
      <c r="S478" s="82">
        <v>0</v>
      </c>
      <c r="T478" s="82">
        <v>0</v>
      </c>
      <c r="U478" s="82">
        <v>0</v>
      </c>
      <c r="V478" s="82">
        <v>0</v>
      </c>
      <c r="W478" s="82">
        <v>0</v>
      </c>
      <c r="X478" s="82">
        <v>8718.3</v>
      </c>
      <c r="Y478" s="82">
        <v>8718.3</v>
      </c>
      <c r="Z478" s="82">
        <v>8718.3</v>
      </c>
      <c r="AA478" s="82">
        <v>0</v>
      </c>
      <c r="AB478" s="83">
        <v>1</v>
      </c>
      <c r="AC478" s="82">
        <v>0</v>
      </c>
      <c r="AD478" s="83">
        <v>0</v>
      </c>
      <c r="AE478" s="82">
        <v>0</v>
      </c>
    </row>
    <row r="479" spans="1:31" ht="25.5" outlineLevel="6">
      <c r="A479" s="78" t="s">
        <v>312</v>
      </c>
      <c r="B479" s="79" t="s">
        <v>110</v>
      </c>
      <c r="C479" s="79" t="s">
        <v>268</v>
      </c>
      <c r="D479" s="79" t="s">
        <v>112</v>
      </c>
      <c r="E479" s="79" t="s">
        <v>311</v>
      </c>
      <c r="F479" s="79" t="s">
        <v>146</v>
      </c>
      <c r="G479" s="79"/>
      <c r="H479" s="79"/>
      <c r="I479" s="79"/>
      <c r="J479" s="79"/>
      <c r="K479" s="80">
        <v>8718.3</v>
      </c>
      <c r="L479" s="80">
        <v>0</v>
      </c>
      <c r="M479" s="80">
        <v>0</v>
      </c>
      <c r="N479" s="80">
        <v>0</v>
      </c>
      <c r="O479" s="80">
        <v>0</v>
      </c>
      <c r="P479" s="80">
        <v>0</v>
      </c>
      <c r="Q479" s="80">
        <v>0</v>
      </c>
      <c r="R479" s="80">
        <v>0</v>
      </c>
      <c r="S479" s="80">
        <v>0</v>
      </c>
      <c r="T479" s="80">
        <v>0</v>
      </c>
      <c r="U479" s="80">
        <v>0</v>
      </c>
      <c r="V479" s="80">
        <v>0</v>
      </c>
      <c r="W479" s="80">
        <v>0</v>
      </c>
      <c r="X479" s="80">
        <v>8718.3</v>
      </c>
      <c r="Y479" s="80">
        <v>8718.3</v>
      </c>
      <c r="Z479" s="80">
        <v>8718.3</v>
      </c>
      <c r="AA479" s="80">
        <v>0</v>
      </c>
      <c r="AB479" s="81">
        <v>1</v>
      </c>
      <c r="AC479" s="80">
        <v>0</v>
      </c>
      <c r="AD479" s="81">
        <v>0</v>
      </c>
      <c r="AE479" s="80">
        <v>0</v>
      </c>
    </row>
    <row r="480" spans="1:31" ht="12.75" outlineLevel="7">
      <c r="A480" s="78" t="s">
        <v>318</v>
      </c>
      <c r="B480" s="79" t="s">
        <v>110</v>
      </c>
      <c r="C480" s="79" t="s">
        <v>268</v>
      </c>
      <c r="D480" s="79" t="s">
        <v>317</v>
      </c>
      <c r="E480" s="79" t="s">
        <v>311</v>
      </c>
      <c r="F480" s="79" t="s">
        <v>146</v>
      </c>
      <c r="G480" s="79"/>
      <c r="H480" s="79"/>
      <c r="I480" s="79"/>
      <c r="J480" s="79"/>
      <c r="K480" s="80">
        <v>8718.3</v>
      </c>
      <c r="L480" s="80">
        <v>0</v>
      </c>
      <c r="M480" s="80">
        <v>0</v>
      </c>
      <c r="N480" s="80">
        <v>0</v>
      </c>
      <c r="O480" s="80">
        <v>0</v>
      </c>
      <c r="P480" s="80">
        <v>0</v>
      </c>
      <c r="Q480" s="80">
        <v>0</v>
      </c>
      <c r="R480" s="80">
        <v>0</v>
      </c>
      <c r="S480" s="80">
        <v>0</v>
      </c>
      <c r="T480" s="80">
        <v>0</v>
      </c>
      <c r="U480" s="80">
        <v>0</v>
      </c>
      <c r="V480" s="80">
        <v>0</v>
      </c>
      <c r="W480" s="80">
        <v>0</v>
      </c>
      <c r="X480" s="80">
        <v>8718.3</v>
      </c>
      <c r="Y480" s="80">
        <v>8718.3</v>
      </c>
      <c r="Z480" s="80">
        <v>8718.3</v>
      </c>
      <c r="AA480" s="80">
        <v>0</v>
      </c>
      <c r="AB480" s="81">
        <v>1</v>
      </c>
      <c r="AC480" s="80">
        <v>0</v>
      </c>
      <c r="AD480" s="81">
        <v>0</v>
      </c>
      <c r="AE480" s="80">
        <v>0</v>
      </c>
    </row>
    <row r="481" spans="1:31" ht="12.75" outlineLevel="4">
      <c r="A481" s="78" t="s">
        <v>148</v>
      </c>
      <c r="B481" s="79" t="s">
        <v>110</v>
      </c>
      <c r="C481" s="79" t="s">
        <v>268</v>
      </c>
      <c r="D481" s="79" t="s">
        <v>112</v>
      </c>
      <c r="E481" s="79" t="s">
        <v>110</v>
      </c>
      <c r="F481" s="79" t="s">
        <v>149</v>
      </c>
      <c r="G481" s="79"/>
      <c r="H481" s="79"/>
      <c r="I481" s="79"/>
      <c r="J481" s="79"/>
      <c r="K481" s="80">
        <v>185746.89</v>
      </c>
      <c r="L481" s="80">
        <v>0</v>
      </c>
      <c r="M481" s="80">
        <v>0</v>
      </c>
      <c r="N481" s="80">
        <v>0</v>
      </c>
      <c r="O481" s="80">
        <v>0</v>
      </c>
      <c r="P481" s="80">
        <v>0</v>
      </c>
      <c r="Q481" s="80">
        <v>0</v>
      </c>
      <c r="R481" s="80">
        <v>0</v>
      </c>
      <c r="S481" s="80">
        <v>0</v>
      </c>
      <c r="T481" s="80">
        <v>0</v>
      </c>
      <c r="U481" s="80">
        <v>0</v>
      </c>
      <c r="V481" s="80">
        <v>0</v>
      </c>
      <c r="W481" s="80">
        <v>0</v>
      </c>
      <c r="X481" s="80">
        <v>185746.89</v>
      </c>
      <c r="Y481" s="80">
        <v>185746.89</v>
      </c>
      <c r="Z481" s="80">
        <v>185746.89</v>
      </c>
      <c r="AA481" s="80">
        <v>0</v>
      </c>
      <c r="AB481" s="81">
        <v>1</v>
      </c>
      <c r="AC481" s="80">
        <v>0</v>
      </c>
      <c r="AD481" s="81">
        <v>0</v>
      </c>
      <c r="AE481" s="80">
        <v>0</v>
      </c>
    </row>
    <row r="482" spans="1:31" ht="12.75" outlineLevel="5">
      <c r="A482" s="78" t="s">
        <v>150</v>
      </c>
      <c r="B482" s="79" t="s">
        <v>121</v>
      </c>
      <c r="C482" s="79" t="s">
        <v>268</v>
      </c>
      <c r="D482" s="79" t="s">
        <v>317</v>
      </c>
      <c r="E482" s="79" t="s">
        <v>311</v>
      </c>
      <c r="F482" s="79" t="s">
        <v>149</v>
      </c>
      <c r="G482" s="79"/>
      <c r="H482" s="79"/>
      <c r="I482" s="79"/>
      <c r="J482" s="79"/>
      <c r="K482" s="82">
        <v>185746.89</v>
      </c>
      <c r="L482" s="82">
        <v>0</v>
      </c>
      <c r="M482" s="82">
        <v>0</v>
      </c>
      <c r="N482" s="82">
        <v>0</v>
      </c>
      <c r="O482" s="82">
        <v>0</v>
      </c>
      <c r="P482" s="82">
        <v>0</v>
      </c>
      <c r="Q482" s="82">
        <v>0</v>
      </c>
      <c r="R482" s="82">
        <v>0</v>
      </c>
      <c r="S482" s="82">
        <v>0</v>
      </c>
      <c r="T482" s="82">
        <v>0</v>
      </c>
      <c r="U482" s="82">
        <v>0</v>
      </c>
      <c r="V482" s="82">
        <v>0</v>
      </c>
      <c r="W482" s="82">
        <v>0</v>
      </c>
      <c r="X482" s="82">
        <v>185746.89</v>
      </c>
      <c r="Y482" s="82">
        <v>185746.89</v>
      </c>
      <c r="Z482" s="82">
        <v>185746.89</v>
      </c>
      <c r="AA482" s="82">
        <v>0</v>
      </c>
      <c r="AB482" s="83">
        <v>1</v>
      </c>
      <c r="AC482" s="82">
        <v>0</v>
      </c>
      <c r="AD482" s="83">
        <v>0</v>
      </c>
      <c r="AE482" s="82">
        <v>0</v>
      </c>
    </row>
    <row r="483" spans="1:31" ht="25.5" outlineLevel="6">
      <c r="A483" s="78" t="s">
        <v>312</v>
      </c>
      <c r="B483" s="79" t="s">
        <v>110</v>
      </c>
      <c r="C483" s="79" t="s">
        <v>268</v>
      </c>
      <c r="D483" s="79" t="s">
        <v>112</v>
      </c>
      <c r="E483" s="79" t="s">
        <v>311</v>
      </c>
      <c r="F483" s="79" t="s">
        <v>149</v>
      </c>
      <c r="G483" s="79"/>
      <c r="H483" s="79"/>
      <c r="I483" s="79"/>
      <c r="J483" s="79"/>
      <c r="K483" s="80">
        <v>185746.89</v>
      </c>
      <c r="L483" s="80">
        <v>0</v>
      </c>
      <c r="M483" s="80">
        <v>0</v>
      </c>
      <c r="N483" s="80">
        <v>0</v>
      </c>
      <c r="O483" s="80">
        <v>0</v>
      </c>
      <c r="P483" s="80">
        <v>0</v>
      </c>
      <c r="Q483" s="80">
        <v>0</v>
      </c>
      <c r="R483" s="80">
        <v>0</v>
      </c>
      <c r="S483" s="80">
        <v>0</v>
      </c>
      <c r="T483" s="80">
        <v>0</v>
      </c>
      <c r="U483" s="80">
        <v>0</v>
      </c>
      <c r="V483" s="80">
        <v>0</v>
      </c>
      <c r="W483" s="80">
        <v>0</v>
      </c>
      <c r="X483" s="80">
        <v>185746.89</v>
      </c>
      <c r="Y483" s="80">
        <v>185746.89</v>
      </c>
      <c r="Z483" s="80">
        <v>185746.89</v>
      </c>
      <c r="AA483" s="80">
        <v>0</v>
      </c>
      <c r="AB483" s="81">
        <v>1</v>
      </c>
      <c r="AC483" s="80">
        <v>0</v>
      </c>
      <c r="AD483" s="81">
        <v>0</v>
      </c>
      <c r="AE483" s="80">
        <v>0</v>
      </c>
    </row>
    <row r="484" spans="1:31" ht="12.75" outlineLevel="7">
      <c r="A484" s="78" t="s">
        <v>318</v>
      </c>
      <c r="B484" s="79" t="s">
        <v>110</v>
      </c>
      <c r="C484" s="79" t="s">
        <v>268</v>
      </c>
      <c r="D484" s="79" t="s">
        <v>317</v>
      </c>
      <c r="E484" s="79" t="s">
        <v>311</v>
      </c>
      <c r="F484" s="79" t="s">
        <v>149</v>
      </c>
      <c r="G484" s="79"/>
      <c r="H484" s="79"/>
      <c r="I484" s="79"/>
      <c r="J484" s="79"/>
      <c r="K484" s="80">
        <v>185746.89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  <c r="Q484" s="80">
        <v>0</v>
      </c>
      <c r="R484" s="80">
        <v>0</v>
      </c>
      <c r="S484" s="80">
        <v>0</v>
      </c>
      <c r="T484" s="80">
        <v>0</v>
      </c>
      <c r="U484" s="80">
        <v>0</v>
      </c>
      <c r="V484" s="80">
        <v>0</v>
      </c>
      <c r="W484" s="80">
        <v>0</v>
      </c>
      <c r="X484" s="80">
        <v>185746.89</v>
      </c>
      <c r="Y484" s="80">
        <v>185746.89</v>
      </c>
      <c r="Z484" s="80">
        <v>185746.89</v>
      </c>
      <c r="AA484" s="80">
        <v>0</v>
      </c>
      <c r="AB484" s="81">
        <v>1</v>
      </c>
      <c r="AC484" s="80">
        <v>0</v>
      </c>
      <c r="AD484" s="81">
        <v>0</v>
      </c>
      <c r="AE484" s="80">
        <v>0</v>
      </c>
    </row>
    <row r="485" spans="1:31" ht="25.5" outlineLevel="4">
      <c r="A485" s="78" t="s">
        <v>151</v>
      </c>
      <c r="B485" s="79" t="s">
        <v>110</v>
      </c>
      <c r="C485" s="79" t="s">
        <v>268</v>
      </c>
      <c r="D485" s="79" t="s">
        <v>112</v>
      </c>
      <c r="E485" s="79" t="s">
        <v>110</v>
      </c>
      <c r="F485" s="79" t="s">
        <v>152</v>
      </c>
      <c r="G485" s="79"/>
      <c r="H485" s="79"/>
      <c r="I485" s="79"/>
      <c r="J485" s="79"/>
      <c r="K485" s="80">
        <v>129611.63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80">
        <v>0</v>
      </c>
      <c r="T485" s="80">
        <v>0</v>
      </c>
      <c r="U485" s="80">
        <v>0</v>
      </c>
      <c r="V485" s="80">
        <v>0</v>
      </c>
      <c r="W485" s="80">
        <v>0</v>
      </c>
      <c r="X485" s="80">
        <v>129611.63</v>
      </c>
      <c r="Y485" s="80">
        <v>129611.63</v>
      </c>
      <c r="Z485" s="80">
        <v>129611.63</v>
      </c>
      <c r="AA485" s="80">
        <v>0</v>
      </c>
      <c r="AB485" s="81">
        <v>1</v>
      </c>
      <c r="AC485" s="80">
        <v>0</v>
      </c>
      <c r="AD485" s="81">
        <v>0</v>
      </c>
      <c r="AE485" s="80">
        <v>0</v>
      </c>
    </row>
    <row r="486" spans="1:31" ht="25.5" outlineLevel="5">
      <c r="A486" s="78" t="s">
        <v>153</v>
      </c>
      <c r="B486" s="79" t="s">
        <v>121</v>
      </c>
      <c r="C486" s="79" t="s">
        <v>268</v>
      </c>
      <c r="D486" s="79" t="s">
        <v>317</v>
      </c>
      <c r="E486" s="79" t="s">
        <v>311</v>
      </c>
      <c r="F486" s="79" t="s">
        <v>152</v>
      </c>
      <c r="G486" s="79"/>
      <c r="H486" s="79"/>
      <c r="I486" s="79"/>
      <c r="J486" s="79"/>
      <c r="K486" s="82">
        <v>129611.63</v>
      </c>
      <c r="L486" s="82">
        <v>0</v>
      </c>
      <c r="M486" s="82">
        <v>0</v>
      </c>
      <c r="N486" s="82">
        <v>0</v>
      </c>
      <c r="O486" s="82">
        <v>0</v>
      </c>
      <c r="P486" s="82">
        <v>0</v>
      </c>
      <c r="Q486" s="82">
        <v>0</v>
      </c>
      <c r="R486" s="82">
        <v>0</v>
      </c>
      <c r="S486" s="82">
        <v>0</v>
      </c>
      <c r="T486" s="82">
        <v>0</v>
      </c>
      <c r="U486" s="82">
        <v>0</v>
      </c>
      <c r="V486" s="82">
        <v>0</v>
      </c>
      <c r="W486" s="82">
        <v>0</v>
      </c>
      <c r="X486" s="82">
        <v>129611.63</v>
      </c>
      <c r="Y486" s="82">
        <v>129611.63</v>
      </c>
      <c r="Z486" s="82">
        <v>129611.63</v>
      </c>
      <c r="AA486" s="82">
        <v>0</v>
      </c>
      <c r="AB486" s="83">
        <v>1</v>
      </c>
      <c r="AC486" s="82">
        <v>0</v>
      </c>
      <c r="AD486" s="83">
        <v>0</v>
      </c>
      <c r="AE486" s="82">
        <v>0</v>
      </c>
    </row>
    <row r="487" spans="1:31" ht="25.5" outlineLevel="6">
      <c r="A487" s="78" t="s">
        <v>312</v>
      </c>
      <c r="B487" s="79" t="s">
        <v>110</v>
      </c>
      <c r="C487" s="79" t="s">
        <v>268</v>
      </c>
      <c r="D487" s="79" t="s">
        <v>112</v>
      </c>
      <c r="E487" s="79" t="s">
        <v>311</v>
      </c>
      <c r="F487" s="79" t="s">
        <v>152</v>
      </c>
      <c r="G487" s="79"/>
      <c r="H487" s="79"/>
      <c r="I487" s="79"/>
      <c r="J487" s="79"/>
      <c r="K487" s="80">
        <v>129611.63</v>
      </c>
      <c r="L487" s="80">
        <v>0</v>
      </c>
      <c r="M487" s="80">
        <v>0</v>
      </c>
      <c r="N487" s="80">
        <v>0</v>
      </c>
      <c r="O487" s="80">
        <v>0</v>
      </c>
      <c r="P487" s="80">
        <v>0</v>
      </c>
      <c r="Q487" s="80">
        <v>0</v>
      </c>
      <c r="R487" s="80">
        <v>0</v>
      </c>
      <c r="S487" s="80">
        <v>0</v>
      </c>
      <c r="T487" s="80">
        <v>0</v>
      </c>
      <c r="U487" s="80">
        <v>0</v>
      </c>
      <c r="V487" s="80">
        <v>0</v>
      </c>
      <c r="W487" s="80">
        <v>0</v>
      </c>
      <c r="X487" s="80">
        <v>129611.63</v>
      </c>
      <c r="Y487" s="80">
        <v>129611.63</v>
      </c>
      <c r="Z487" s="80">
        <v>129611.63</v>
      </c>
      <c r="AA487" s="80">
        <v>0</v>
      </c>
      <c r="AB487" s="81">
        <v>1</v>
      </c>
      <c r="AC487" s="80">
        <v>0</v>
      </c>
      <c r="AD487" s="81">
        <v>0</v>
      </c>
      <c r="AE487" s="80">
        <v>0</v>
      </c>
    </row>
    <row r="488" spans="1:31" ht="12.75" outlineLevel="7">
      <c r="A488" s="78" t="s">
        <v>318</v>
      </c>
      <c r="B488" s="79" t="s">
        <v>110</v>
      </c>
      <c r="C488" s="79" t="s">
        <v>268</v>
      </c>
      <c r="D488" s="79" t="s">
        <v>317</v>
      </c>
      <c r="E488" s="79" t="s">
        <v>311</v>
      </c>
      <c r="F488" s="79" t="s">
        <v>152</v>
      </c>
      <c r="G488" s="79"/>
      <c r="H488" s="79"/>
      <c r="I488" s="79"/>
      <c r="J488" s="79"/>
      <c r="K488" s="80">
        <v>129611.63</v>
      </c>
      <c r="L488" s="80">
        <v>0</v>
      </c>
      <c r="M488" s="80">
        <v>0</v>
      </c>
      <c r="N488" s="80">
        <v>0</v>
      </c>
      <c r="O488" s="80">
        <v>0</v>
      </c>
      <c r="P488" s="80">
        <v>0</v>
      </c>
      <c r="Q488" s="80">
        <v>0</v>
      </c>
      <c r="R488" s="80">
        <v>0</v>
      </c>
      <c r="S488" s="80">
        <v>0</v>
      </c>
      <c r="T488" s="80">
        <v>0</v>
      </c>
      <c r="U488" s="80">
        <v>0</v>
      </c>
      <c r="V488" s="80">
        <v>0</v>
      </c>
      <c r="W488" s="80">
        <v>0</v>
      </c>
      <c r="X488" s="80">
        <v>129611.63</v>
      </c>
      <c r="Y488" s="80">
        <v>129611.63</v>
      </c>
      <c r="Z488" s="80">
        <v>129611.63</v>
      </c>
      <c r="AA488" s="80">
        <v>0</v>
      </c>
      <c r="AB488" s="81">
        <v>1</v>
      </c>
      <c r="AC488" s="80">
        <v>0</v>
      </c>
      <c r="AD488" s="81">
        <v>0</v>
      </c>
      <c r="AE488" s="80">
        <v>0</v>
      </c>
    </row>
    <row r="489" spans="1:31" ht="12.75" outlineLevel="4">
      <c r="A489" s="78" t="s">
        <v>118</v>
      </c>
      <c r="B489" s="79" t="s">
        <v>110</v>
      </c>
      <c r="C489" s="79" t="s">
        <v>268</v>
      </c>
      <c r="D489" s="79" t="s">
        <v>112</v>
      </c>
      <c r="E489" s="79" t="s">
        <v>110</v>
      </c>
      <c r="F489" s="79" t="s">
        <v>119</v>
      </c>
      <c r="G489" s="79"/>
      <c r="H489" s="79"/>
      <c r="I489" s="79"/>
      <c r="J489" s="79"/>
      <c r="K489" s="80">
        <v>421319.4</v>
      </c>
      <c r="L489" s="80">
        <v>0</v>
      </c>
      <c r="M489" s="80">
        <v>0</v>
      </c>
      <c r="N489" s="80">
        <v>0</v>
      </c>
      <c r="O489" s="80">
        <v>0</v>
      </c>
      <c r="P489" s="80">
        <v>0</v>
      </c>
      <c r="Q489" s="80">
        <v>0</v>
      </c>
      <c r="R489" s="80">
        <v>0</v>
      </c>
      <c r="S489" s="80">
        <v>0</v>
      </c>
      <c r="T489" s="80">
        <v>0</v>
      </c>
      <c r="U489" s="80">
        <v>0</v>
      </c>
      <c r="V489" s="80">
        <v>0</v>
      </c>
      <c r="W489" s="80">
        <v>0</v>
      </c>
      <c r="X489" s="80">
        <v>421319.4</v>
      </c>
      <c r="Y489" s="80">
        <v>421319.4</v>
      </c>
      <c r="Z489" s="80">
        <v>421319.4</v>
      </c>
      <c r="AA489" s="80">
        <v>0</v>
      </c>
      <c r="AB489" s="81">
        <v>1</v>
      </c>
      <c r="AC489" s="80">
        <v>0</v>
      </c>
      <c r="AD489" s="81">
        <v>0</v>
      </c>
      <c r="AE489" s="80">
        <v>0</v>
      </c>
    </row>
    <row r="490" spans="1:31" ht="12.75" outlineLevel="5">
      <c r="A490" s="78" t="s">
        <v>120</v>
      </c>
      <c r="B490" s="79" t="s">
        <v>121</v>
      </c>
      <c r="C490" s="79" t="s">
        <v>268</v>
      </c>
      <c r="D490" s="79" t="s">
        <v>317</v>
      </c>
      <c r="E490" s="79" t="s">
        <v>311</v>
      </c>
      <c r="F490" s="79" t="s">
        <v>119</v>
      </c>
      <c r="G490" s="79"/>
      <c r="H490" s="79"/>
      <c r="I490" s="79"/>
      <c r="J490" s="79"/>
      <c r="K490" s="82">
        <v>421319.4</v>
      </c>
      <c r="L490" s="82">
        <v>0</v>
      </c>
      <c r="M490" s="82">
        <v>0</v>
      </c>
      <c r="N490" s="82">
        <v>0</v>
      </c>
      <c r="O490" s="82">
        <v>0</v>
      </c>
      <c r="P490" s="82">
        <v>0</v>
      </c>
      <c r="Q490" s="82">
        <v>0</v>
      </c>
      <c r="R490" s="82">
        <v>0</v>
      </c>
      <c r="S490" s="82">
        <v>0</v>
      </c>
      <c r="T490" s="82">
        <v>0</v>
      </c>
      <c r="U490" s="82">
        <v>0</v>
      </c>
      <c r="V490" s="82">
        <v>0</v>
      </c>
      <c r="W490" s="82">
        <v>0</v>
      </c>
      <c r="X490" s="82">
        <v>421319.4</v>
      </c>
      <c r="Y490" s="82">
        <v>421319.4</v>
      </c>
      <c r="Z490" s="82">
        <v>421319.4</v>
      </c>
      <c r="AA490" s="82">
        <v>0</v>
      </c>
      <c r="AB490" s="83">
        <v>1</v>
      </c>
      <c r="AC490" s="82">
        <v>0</v>
      </c>
      <c r="AD490" s="83">
        <v>0</v>
      </c>
      <c r="AE490" s="82">
        <v>0</v>
      </c>
    </row>
    <row r="491" spans="1:31" ht="25.5" outlineLevel="6">
      <c r="A491" s="78" t="s">
        <v>312</v>
      </c>
      <c r="B491" s="79" t="s">
        <v>110</v>
      </c>
      <c r="C491" s="79" t="s">
        <v>268</v>
      </c>
      <c r="D491" s="79" t="s">
        <v>112</v>
      </c>
      <c r="E491" s="79" t="s">
        <v>311</v>
      </c>
      <c r="F491" s="79" t="s">
        <v>119</v>
      </c>
      <c r="G491" s="79"/>
      <c r="H491" s="79"/>
      <c r="I491" s="79"/>
      <c r="J491" s="79"/>
      <c r="K491" s="80">
        <v>421319.4</v>
      </c>
      <c r="L491" s="80">
        <v>0</v>
      </c>
      <c r="M491" s="80">
        <v>0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80">
        <v>0</v>
      </c>
      <c r="T491" s="80">
        <v>0</v>
      </c>
      <c r="U491" s="80">
        <v>0</v>
      </c>
      <c r="V491" s="80">
        <v>0</v>
      </c>
      <c r="W491" s="80">
        <v>0</v>
      </c>
      <c r="X491" s="80">
        <v>421319.4</v>
      </c>
      <c r="Y491" s="80">
        <v>421319.4</v>
      </c>
      <c r="Z491" s="80">
        <v>421319.4</v>
      </c>
      <c r="AA491" s="80">
        <v>0</v>
      </c>
      <c r="AB491" s="81">
        <v>1</v>
      </c>
      <c r="AC491" s="80">
        <v>0</v>
      </c>
      <c r="AD491" s="81">
        <v>0</v>
      </c>
      <c r="AE491" s="80">
        <v>0</v>
      </c>
    </row>
    <row r="492" spans="1:31" ht="12.75" outlineLevel="7">
      <c r="A492" s="78" t="s">
        <v>318</v>
      </c>
      <c r="B492" s="79" t="s">
        <v>110</v>
      </c>
      <c r="C492" s="79" t="s">
        <v>268</v>
      </c>
      <c r="D492" s="79" t="s">
        <v>317</v>
      </c>
      <c r="E492" s="79" t="s">
        <v>311</v>
      </c>
      <c r="F492" s="79" t="s">
        <v>119</v>
      </c>
      <c r="G492" s="79"/>
      <c r="H492" s="79"/>
      <c r="I492" s="79"/>
      <c r="J492" s="79"/>
      <c r="K492" s="80">
        <v>421319.4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80">
        <v>0</v>
      </c>
      <c r="T492" s="80">
        <v>0</v>
      </c>
      <c r="U492" s="80">
        <v>0</v>
      </c>
      <c r="V492" s="80">
        <v>0</v>
      </c>
      <c r="W492" s="80">
        <v>0</v>
      </c>
      <c r="X492" s="80">
        <v>421319.4</v>
      </c>
      <c r="Y492" s="80">
        <v>421319.4</v>
      </c>
      <c r="Z492" s="80">
        <v>421319.4</v>
      </c>
      <c r="AA492" s="80">
        <v>0</v>
      </c>
      <c r="AB492" s="81">
        <v>1</v>
      </c>
      <c r="AC492" s="80">
        <v>0</v>
      </c>
      <c r="AD492" s="81">
        <v>0</v>
      </c>
      <c r="AE492" s="80">
        <v>0</v>
      </c>
    </row>
    <row r="493" spans="1:31" ht="12.75" outlineLevel="4">
      <c r="A493" s="78" t="s">
        <v>154</v>
      </c>
      <c r="B493" s="79" t="s">
        <v>110</v>
      </c>
      <c r="C493" s="79" t="s">
        <v>268</v>
      </c>
      <c r="D493" s="79" t="s">
        <v>112</v>
      </c>
      <c r="E493" s="79" t="s">
        <v>110</v>
      </c>
      <c r="F493" s="79" t="s">
        <v>155</v>
      </c>
      <c r="G493" s="79"/>
      <c r="H493" s="79"/>
      <c r="I493" s="79"/>
      <c r="J493" s="79"/>
      <c r="K493" s="80">
        <v>52916.58</v>
      </c>
      <c r="L493" s="80">
        <v>0</v>
      </c>
      <c r="M493" s="80">
        <v>0</v>
      </c>
      <c r="N493" s="80">
        <v>0</v>
      </c>
      <c r="O493" s="80">
        <v>0</v>
      </c>
      <c r="P493" s="80">
        <v>0</v>
      </c>
      <c r="Q493" s="80">
        <v>0</v>
      </c>
      <c r="R493" s="80">
        <v>0</v>
      </c>
      <c r="S493" s="80">
        <v>0</v>
      </c>
      <c r="T493" s="80">
        <v>0</v>
      </c>
      <c r="U493" s="80">
        <v>0</v>
      </c>
      <c r="V493" s="80">
        <v>0</v>
      </c>
      <c r="W493" s="80">
        <v>0</v>
      </c>
      <c r="X493" s="80">
        <v>52916.58</v>
      </c>
      <c r="Y493" s="80">
        <v>52916.58</v>
      </c>
      <c r="Z493" s="80">
        <v>52916.58</v>
      </c>
      <c r="AA493" s="80">
        <v>0</v>
      </c>
      <c r="AB493" s="81">
        <v>1</v>
      </c>
      <c r="AC493" s="80">
        <v>0</v>
      </c>
      <c r="AD493" s="81">
        <v>0</v>
      </c>
      <c r="AE493" s="80">
        <v>0</v>
      </c>
    </row>
    <row r="494" spans="1:31" ht="12.75" outlineLevel="5">
      <c r="A494" s="78" t="s">
        <v>156</v>
      </c>
      <c r="B494" s="79" t="s">
        <v>121</v>
      </c>
      <c r="C494" s="79" t="s">
        <v>268</v>
      </c>
      <c r="D494" s="79" t="s">
        <v>317</v>
      </c>
      <c r="E494" s="79" t="s">
        <v>311</v>
      </c>
      <c r="F494" s="79" t="s">
        <v>155</v>
      </c>
      <c r="G494" s="79"/>
      <c r="H494" s="79"/>
      <c r="I494" s="79"/>
      <c r="J494" s="79"/>
      <c r="K494" s="82">
        <v>52916.58</v>
      </c>
      <c r="L494" s="82">
        <v>0</v>
      </c>
      <c r="M494" s="82">
        <v>0</v>
      </c>
      <c r="N494" s="82">
        <v>0</v>
      </c>
      <c r="O494" s="82">
        <v>0</v>
      </c>
      <c r="P494" s="82">
        <v>0</v>
      </c>
      <c r="Q494" s="82">
        <v>0</v>
      </c>
      <c r="R494" s="82">
        <v>0</v>
      </c>
      <c r="S494" s="82">
        <v>0</v>
      </c>
      <c r="T494" s="82">
        <v>0</v>
      </c>
      <c r="U494" s="82">
        <v>0</v>
      </c>
      <c r="V494" s="82">
        <v>0</v>
      </c>
      <c r="W494" s="82">
        <v>0</v>
      </c>
      <c r="X494" s="82">
        <v>52916.58</v>
      </c>
      <c r="Y494" s="82">
        <v>52916.58</v>
      </c>
      <c r="Z494" s="82">
        <v>52916.58</v>
      </c>
      <c r="AA494" s="82">
        <v>0</v>
      </c>
      <c r="AB494" s="83">
        <v>1</v>
      </c>
      <c r="AC494" s="82">
        <v>0</v>
      </c>
      <c r="AD494" s="83">
        <v>0</v>
      </c>
      <c r="AE494" s="82">
        <v>0</v>
      </c>
    </row>
    <row r="495" spans="1:31" ht="25.5" outlineLevel="6">
      <c r="A495" s="78" t="s">
        <v>312</v>
      </c>
      <c r="B495" s="79" t="s">
        <v>110</v>
      </c>
      <c r="C495" s="79" t="s">
        <v>268</v>
      </c>
      <c r="D495" s="79" t="s">
        <v>112</v>
      </c>
      <c r="E495" s="79" t="s">
        <v>311</v>
      </c>
      <c r="F495" s="79" t="s">
        <v>155</v>
      </c>
      <c r="G495" s="79"/>
      <c r="H495" s="79"/>
      <c r="I495" s="79"/>
      <c r="J495" s="79"/>
      <c r="K495" s="80">
        <v>52916.58</v>
      </c>
      <c r="L495" s="80">
        <v>0</v>
      </c>
      <c r="M495" s="80">
        <v>0</v>
      </c>
      <c r="N495" s="80">
        <v>0</v>
      </c>
      <c r="O495" s="80">
        <v>0</v>
      </c>
      <c r="P495" s="80">
        <v>0</v>
      </c>
      <c r="Q495" s="80">
        <v>0</v>
      </c>
      <c r="R495" s="80">
        <v>0</v>
      </c>
      <c r="S495" s="80">
        <v>0</v>
      </c>
      <c r="T495" s="80">
        <v>0</v>
      </c>
      <c r="U495" s="80">
        <v>0</v>
      </c>
      <c r="V495" s="80">
        <v>0</v>
      </c>
      <c r="W495" s="80">
        <v>0</v>
      </c>
      <c r="X495" s="80">
        <v>52916.58</v>
      </c>
      <c r="Y495" s="80">
        <v>52916.58</v>
      </c>
      <c r="Z495" s="80">
        <v>52916.58</v>
      </c>
      <c r="AA495" s="80">
        <v>0</v>
      </c>
      <c r="AB495" s="81">
        <v>1</v>
      </c>
      <c r="AC495" s="80">
        <v>0</v>
      </c>
      <c r="AD495" s="81">
        <v>0</v>
      </c>
      <c r="AE495" s="80">
        <v>0</v>
      </c>
    </row>
    <row r="496" spans="1:31" ht="12.75" outlineLevel="7">
      <c r="A496" s="78" t="s">
        <v>318</v>
      </c>
      <c r="B496" s="79" t="s">
        <v>110</v>
      </c>
      <c r="C496" s="79" t="s">
        <v>268</v>
      </c>
      <c r="D496" s="79" t="s">
        <v>317</v>
      </c>
      <c r="E496" s="79" t="s">
        <v>311</v>
      </c>
      <c r="F496" s="79" t="s">
        <v>155</v>
      </c>
      <c r="G496" s="79"/>
      <c r="H496" s="79"/>
      <c r="I496" s="79"/>
      <c r="J496" s="79"/>
      <c r="K496" s="80">
        <v>52916.58</v>
      </c>
      <c r="L496" s="80">
        <v>0</v>
      </c>
      <c r="M496" s="80">
        <v>0</v>
      </c>
      <c r="N496" s="80">
        <v>0</v>
      </c>
      <c r="O496" s="80">
        <v>0</v>
      </c>
      <c r="P496" s="80">
        <v>0</v>
      </c>
      <c r="Q496" s="80">
        <v>0</v>
      </c>
      <c r="R496" s="80">
        <v>0</v>
      </c>
      <c r="S496" s="80">
        <v>0</v>
      </c>
      <c r="T496" s="80">
        <v>0</v>
      </c>
      <c r="U496" s="80">
        <v>0</v>
      </c>
      <c r="V496" s="80">
        <v>0</v>
      </c>
      <c r="W496" s="80">
        <v>0</v>
      </c>
      <c r="X496" s="80">
        <v>52916.58</v>
      </c>
      <c r="Y496" s="80">
        <v>52916.58</v>
      </c>
      <c r="Z496" s="80">
        <v>52916.58</v>
      </c>
      <c r="AA496" s="80">
        <v>0</v>
      </c>
      <c r="AB496" s="81">
        <v>1</v>
      </c>
      <c r="AC496" s="80">
        <v>0</v>
      </c>
      <c r="AD496" s="81">
        <v>0</v>
      </c>
      <c r="AE496" s="80">
        <v>0</v>
      </c>
    </row>
    <row r="497" spans="1:31" ht="25.5" outlineLevel="4">
      <c r="A497" s="78" t="s">
        <v>157</v>
      </c>
      <c r="B497" s="79" t="s">
        <v>110</v>
      </c>
      <c r="C497" s="79" t="s">
        <v>268</v>
      </c>
      <c r="D497" s="79" t="s">
        <v>112</v>
      </c>
      <c r="E497" s="79" t="s">
        <v>110</v>
      </c>
      <c r="F497" s="79" t="s">
        <v>158</v>
      </c>
      <c r="G497" s="79"/>
      <c r="H497" s="79"/>
      <c r="I497" s="79"/>
      <c r="J497" s="79"/>
      <c r="K497" s="80">
        <v>180698</v>
      </c>
      <c r="L497" s="80">
        <v>0</v>
      </c>
      <c r="M497" s="80">
        <v>0</v>
      </c>
      <c r="N497" s="80">
        <v>0</v>
      </c>
      <c r="O497" s="80">
        <v>0</v>
      </c>
      <c r="P497" s="80">
        <v>0</v>
      </c>
      <c r="Q497" s="80">
        <v>0</v>
      </c>
      <c r="R497" s="80">
        <v>0</v>
      </c>
      <c r="S497" s="80">
        <v>0</v>
      </c>
      <c r="T497" s="80">
        <v>0</v>
      </c>
      <c r="U497" s="80">
        <v>0</v>
      </c>
      <c r="V497" s="80">
        <v>0</v>
      </c>
      <c r="W497" s="80">
        <v>0</v>
      </c>
      <c r="X497" s="80">
        <v>180698</v>
      </c>
      <c r="Y497" s="80">
        <v>180698</v>
      </c>
      <c r="Z497" s="80">
        <v>180698</v>
      </c>
      <c r="AA497" s="80">
        <v>0</v>
      </c>
      <c r="AB497" s="81">
        <v>1</v>
      </c>
      <c r="AC497" s="80">
        <v>0</v>
      </c>
      <c r="AD497" s="81">
        <v>0</v>
      </c>
      <c r="AE497" s="80">
        <v>0</v>
      </c>
    </row>
    <row r="498" spans="1:31" ht="25.5" outlineLevel="5">
      <c r="A498" s="78" t="s">
        <v>159</v>
      </c>
      <c r="B498" s="79" t="s">
        <v>121</v>
      </c>
      <c r="C498" s="79" t="s">
        <v>268</v>
      </c>
      <c r="D498" s="79" t="s">
        <v>317</v>
      </c>
      <c r="E498" s="79" t="s">
        <v>311</v>
      </c>
      <c r="F498" s="79" t="s">
        <v>158</v>
      </c>
      <c r="G498" s="79"/>
      <c r="H498" s="79"/>
      <c r="I498" s="79"/>
      <c r="J498" s="79"/>
      <c r="K498" s="82">
        <v>180698</v>
      </c>
      <c r="L498" s="82">
        <v>0</v>
      </c>
      <c r="M498" s="82">
        <v>0</v>
      </c>
      <c r="N498" s="82">
        <v>0</v>
      </c>
      <c r="O498" s="82">
        <v>0</v>
      </c>
      <c r="P498" s="82">
        <v>0</v>
      </c>
      <c r="Q498" s="82">
        <v>0</v>
      </c>
      <c r="R498" s="82">
        <v>0</v>
      </c>
      <c r="S498" s="82">
        <v>0</v>
      </c>
      <c r="T498" s="82">
        <v>0</v>
      </c>
      <c r="U498" s="82">
        <v>0</v>
      </c>
      <c r="V498" s="82">
        <v>0</v>
      </c>
      <c r="W498" s="82">
        <v>0</v>
      </c>
      <c r="X498" s="82">
        <v>180698</v>
      </c>
      <c r="Y498" s="82">
        <v>180698</v>
      </c>
      <c r="Z498" s="82">
        <v>180698</v>
      </c>
      <c r="AA498" s="82">
        <v>0</v>
      </c>
      <c r="AB498" s="83">
        <v>1</v>
      </c>
      <c r="AC498" s="82">
        <v>0</v>
      </c>
      <c r="AD498" s="83">
        <v>0</v>
      </c>
      <c r="AE498" s="82">
        <v>0</v>
      </c>
    </row>
    <row r="499" spans="1:31" ht="25.5" outlineLevel="6">
      <c r="A499" s="78" t="s">
        <v>312</v>
      </c>
      <c r="B499" s="79" t="s">
        <v>110</v>
      </c>
      <c r="C499" s="79" t="s">
        <v>268</v>
      </c>
      <c r="D499" s="79" t="s">
        <v>112</v>
      </c>
      <c r="E499" s="79" t="s">
        <v>311</v>
      </c>
      <c r="F499" s="79" t="s">
        <v>158</v>
      </c>
      <c r="G499" s="79"/>
      <c r="H499" s="79"/>
      <c r="I499" s="79"/>
      <c r="J499" s="79"/>
      <c r="K499" s="80">
        <v>180698</v>
      </c>
      <c r="L499" s="80">
        <v>0</v>
      </c>
      <c r="M499" s="80">
        <v>0</v>
      </c>
      <c r="N499" s="80">
        <v>0</v>
      </c>
      <c r="O499" s="80">
        <v>0</v>
      </c>
      <c r="P499" s="80">
        <v>0</v>
      </c>
      <c r="Q499" s="80">
        <v>0</v>
      </c>
      <c r="R499" s="80">
        <v>0</v>
      </c>
      <c r="S499" s="80">
        <v>0</v>
      </c>
      <c r="T499" s="80">
        <v>0</v>
      </c>
      <c r="U499" s="80">
        <v>0</v>
      </c>
      <c r="V499" s="80">
        <v>0</v>
      </c>
      <c r="W499" s="80">
        <v>0</v>
      </c>
      <c r="X499" s="80">
        <v>180698</v>
      </c>
      <c r="Y499" s="80">
        <v>180698</v>
      </c>
      <c r="Z499" s="80">
        <v>180698</v>
      </c>
      <c r="AA499" s="80">
        <v>0</v>
      </c>
      <c r="AB499" s="81">
        <v>1</v>
      </c>
      <c r="AC499" s="80">
        <v>0</v>
      </c>
      <c r="AD499" s="81">
        <v>0</v>
      </c>
      <c r="AE499" s="80">
        <v>0</v>
      </c>
    </row>
    <row r="500" spans="1:31" ht="12.75" outlineLevel="7">
      <c r="A500" s="78" t="s">
        <v>318</v>
      </c>
      <c r="B500" s="79" t="s">
        <v>110</v>
      </c>
      <c r="C500" s="79" t="s">
        <v>268</v>
      </c>
      <c r="D500" s="79" t="s">
        <v>317</v>
      </c>
      <c r="E500" s="79" t="s">
        <v>311</v>
      </c>
      <c r="F500" s="79" t="s">
        <v>158</v>
      </c>
      <c r="G500" s="79"/>
      <c r="H500" s="79"/>
      <c r="I500" s="79"/>
      <c r="J500" s="79"/>
      <c r="K500" s="80">
        <v>180698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180698</v>
      </c>
      <c r="Y500" s="80">
        <v>180698</v>
      </c>
      <c r="Z500" s="80">
        <v>180698</v>
      </c>
      <c r="AA500" s="80">
        <v>0</v>
      </c>
      <c r="AB500" s="81">
        <v>1</v>
      </c>
      <c r="AC500" s="80">
        <v>0</v>
      </c>
      <c r="AD500" s="81">
        <v>0</v>
      </c>
      <c r="AE500" s="80">
        <v>0</v>
      </c>
    </row>
    <row r="501" spans="1:31" ht="25.5" outlineLevel="4">
      <c r="A501" s="78" t="s">
        <v>126</v>
      </c>
      <c r="B501" s="79" t="s">
        <v>110</v>
      </c>
      <c r="C501" s="79" t="s">
        <v>268</v>
      </c>
      <c r="D501" s="79" t="s">
        <v>112</v>
      </c>
      <c r="E501" s="79" t="s">
        <v>110</v>
      </c>
      <c r="F501" s="79" t="s">
        <v>127</v>
      </c>
      <c r="G501" s="79"/>
      <c r="H501" s="79"/>
      <c r="I501" s="79"/>
      <c r="J501" s="79"/>
      <c r="K501" s="80">
        <v>44232.68</v>
      </c>
      <c r="L501" s="80">
        <v>0</v>
      </c>
      <c r="M501" s="80">
        <v>0</v>
      </c>
      <c r="N501" s="80">
        <v>0</v>
      </c>
      <c r="O501" s="80">
        <v>0</v>
      </c>
      <c r="P501" s="80">
        <v>0</v>
      </c>
      <c r="Q501" s="80">
        <v>0</v>
      </c>
      <c r="R501" s="80">
        <v>0</v>
      </c>
      <c r="S501" s="80">
        <v>0</v>
      </c>
      <c r="T501" s="80">
        <v>0</v>
      </c>
      <c r="U501" s="80">
        <v>0</v>
      </c>
      <c r="V501" s="80">
        <v>0</v>
      </c>
      <c r="W501" s="80">
        <v>0</v>
      </c>
      <c r="X501" s="80">
        <v>44232.68</v>
      </c>
      <c r="Y501" s="80">
        <v>44232.68</v>
      </c>
      <c r="Z501" s="80">
        <v>44232.68</v>
      </c>
      <c r="AA501" s="80">
        <v>0</v>
      </c>
      <c r="AB501" s="81">
        <v>1</v>
      </c>
      <c r="AC501" s="80">
        <v>0</v>
      </c>
      <c r="AD501" s="81">
        <v>0</v>
      </c>
      <c r="AE501" s="80">
        <v>0</v>
      </c>
    </row>
    <row r="502" spans="1:31" ht="25.5" outlineLevel="5">
      <c r="A502" s="78" t="s">
        <v>128</v>
      </c>
      <c r="B502" s="79" t="s">
        <v>121</v>
      </c>
      <c r="C502" s="79" t="s">
        <v>268</v>
      </c>
      <c r="D502" s="79" t="s">
        <v>317</v>
      </c>
      <c r="E502" s="79" t="s">
        <v>311</v>
      </c>
      <c r="F502" s="79" t="s">
        <v>127</v>
      </c>
      <c r="G502" s="79"/>
      <c r="H502" s="79"/>
      <c r="I502" s="79"/>
      <c r="J502" s="79"/>
      <c r="K502" s="82">
        <v>44232.68</v>
      </c>
      <c r="L502" s="82">
        <v>0</v>
      </c>
      <c r="M502" s="82">
        <v>0</v>
      </c>
      <c r="N502" s="82">
        <v>0</v>
      </c>
      <c r="O502" s="82">
        <v>0</v>
      </c>
      <c r="P502" s="82">
        <v>0</v>
      </c>
      <c r="Q502" s="82">
        <v>0</v>
      </c>
      <c r="R502" s="82">
        <v>0</v>
      </c>
      <c r="S502" s="82">
        <v>0</v>
      </c>
      <c r="T502" s="82">
        <v>0</v>
      </c>
      <c r="U502" s="82">
        <v>0</v>
      </c>
      <c r="V502" s="82">
        <v>0</v>
      </c>
      <c r="W502" s="82">
        <v>0</v>
      </c>
      <c r="X502" s="82">
        <v>44232.68</v>
      </c>
      <c r="Y502" s="82">
        <v>44232.68</v>
      </c>
      <c r="Z502" s="82">
        <v>44232.68</v>
      </c>
      <c r="AA502" s="82">
        <v>0</v>
      </c>
      <c r="AB502" s="83">
        <v>1</v>
      </c>
      <c r="AC502" s="82">
        <v>0</v>
      </c>
      <c r="AD502" s="83">
        <v>0</v>
      </c>
      <c r="AE502" s="82">
        <v>0</v>
      </c>
    </row>
    <row r="503" spans="1:31" ht="25.5" outlineLevel="6">
      <c r="A503" s="78" t="s">
        <v>312</v>
      </c>
      <c r="B503" s="79" t="s">
        <v>110</v>
      </c>
      <c r="C503" s="79" t="s">
        <v>268</v>
      </c>
      <c r="D503" s="79" t="s">
        <v>112</v>
      </c>
      <c r="E503" s="79" t="s">
        <v>311</v>
      </c>
      <c r="F503" s="79" t="s">
        <v>127</v>
      </c>
      <c r="G503" s="79"/>
      <c r="H503" s="79"/>
      <c r="I503" s="79"/>
      <c r="J503" s="79"/>
      <c r="K503" s="80">
        <v>44232.68</v>
      </c>
      <c r="L503" s="80">
        <v>0</v>
      </c>
      <c r="M503" s="80">
        <v>0</v>
      </c>
      <c r="N503" s="80">
        <v>0</v>
      </c>
      <c r="O503" s="80">
        <v>0</v>
      </c>
      <c r="P503" s="80">
        <v>0</v>
      </c>
      <c r="Q503" s="80">
        <v>0</v>
      </c>
      <c r="R503" s="80">
        <v>0</v>
      </c>
      <c r="S503" s="80">
        <v>0</v>
      </c>
      <c r="T503" s="80">
        <v>0</v>
      </c>
      <c r="U503" s="80">
        <v>0</v>
      </c>
      <c r="V503" s="80">
        <v>0</v>
      </c>
      <c r="W503" s="80">
        <v>0</v>
      </c>
      <c r="X503" s="80">
        <v>44232.68</v>
      </c>
      <c r="Y503" s="80">
        <v>44232.68</v>
      </c>
      <c r="Z503" s="80">
        <v>44232.68</v>
      </c>
      <c r="AA503" s="80">
        <v>0</v>
      </c>
      <c r="AB503" s="81">
        <v>1</v>
      </c>
      <c r="AC503" s="80">
        <v>0</v>
      </c>
      <c r="AD503" s="81">
        <v>0</v>
      </c>
      <c r="AE503" s="80">
        <v>0</v>
      </c>
    </row>
    <row r="504" spans="1:31" ht="12.75" outlineLevel="7">
      <c r="A504" s="78" t="s">
        <v>318</v>
      </c>
      <c r="B504" s="79" t="s">
        <v>110</v>
      </c>
      <c r="C504" s="79" t="s">
        <v>268</v>
      </c>
      <c r="D504" s="79" t="s">
        <v>317</v>
      </c>
      <c r="E504" s="79" t="s">
        <v>311</v>
      </c>
      <c r="F504" s="79" t="s">
        <v>127</v>
      </c>
      <c r="G504" s="79"/>
      <c r="H504" s="79"/>
      <c r="I504" s="79"/>
      <c r="J504" s="79"/>
      <c r="K504" s="80">
        <v>44232.68</v>
      </c>
      <c r="L504" s="80">
        <v>0</v>
      </c>
      <c r="M504" s="80">
        <v>0</v>
      </c>
      <c r="N504" s="80">
        <v>0</v>
      </c>
      <c r="O504" s="80">
        <v>0</v>
      </c>
      <c r="P504" s="80">
        <v>0</v>
      </c>
      <c r="Q504" s="80">
        <v>0</v>
      </c>
      <c r="R504" s="80">
        <v>0</v>
      </c>
      <c r="S504" s="80">
        <v>0</v>
      </c>
      <c r="T504" s="80">
        <v>0</v>
      </c>
      <c r="U504" s="80">
        <v>0</v>
      </c>
      <c r="V504" s="80">
        <v>0</v>
      </c>
      <c r="W504" s="80">
        <v>0</v>
      </c>
      <c r="X504" s="80">
        <v>44232.68</v>
      </c>
      <c r="Y504" s="80">
        <v>44232.68</v>
      </c>
      <c r="Z504" s="80">
        <v>44232.68</v>
      </c>
      <c r="AA504" s="80">
        <v>0</v>
      </c>
      <c r="AB504" s="81">
        <v>1</v>
      </c>
      <c r="AC504" s="80">
        <v>0</v>
      </c>
      <c r="AD504" s="81">
        <v>0</v>
      </c>
      <c r="AE504" s="80">
        <v>0</v>
      </c>
    </row>
    <row r="505" spans="1:31" ht="12.75" outlineLevel="1">
      <c r="A505" s="78" t="s">
        <v>269</v>
      </c>
      <c r="B505" s="79" t="s">
        <v>110</v>
      </c>
      <c r="C505" s="79" t="s">
        <v>270</v>
      </c>
      <c r="D505" s="79" t="s">
        <v>112</v>
      </c>
      <c r="E505" s="79" t="s">
        <v>110</v>
      </c>
      <c r="F505" s="79" t="s">
        <v>110</v>
      </c>
      <c r="G505" s="79"/>
      <c r="H505" s="79"/>
      <c r="I505" s="79"/>
      <c r="J505" s="79"/>
      <c r="K505" s="80">
        <v>3000</v>
      </c>
      <c r="L505" s="80">
        <v>0</v>
      </c>
      <c r="M505" s="80">
        <v>0</v>
      </c>
      <c r="N505" s="80">
        <v>0</v>
      </c>
      <c r="O505" s="80">
        <v>0</v>
      </c>
      <c r="P505" s="80">
        <v>0</v>
      </c>
      <c r="Q505" s="80">
        <v>0</v>
      </c>
      <c r="R505" s="80">
        <v>0</v>
      </c>
      <c r="S505" s="80">
        <v>0</v>
      </c>
      <c r="T505" s="80">
        <v>0</v>
      </c>
      <c r="U505" s="80">
        <v>0</v>
      </c>
      <c r="V505" s="80">
        <v>0</v>
      </c>
      <c r="W505" s="80">
        <v>0</v>
      </c>
      <c r="X505" s="80">
        <v>3000</v>
      </c>
      <c r="Y505" s="80">
        <v>3000</v>
      </c>
      <c r="Z505" s="80">
        <v>3000</v>
      </c>
      <c r="AA505" s="80">
        <v>0</v>
      </c>
      <c r="AB505" s="81">
        <v>1</v>
      </c>
      <c r="AC505" s="80">
        <v>0</v>
      </c>
      <c r="AD505" s="81">
        <v>0</v>
      </c>
      <c r="AE505" s="80">
        <v>0</v>
      </c>
    </row>
    <row r="506" spans="1:31" ht="25.5" outlineLevel="2">
      <c r="A506" s="78" t="s">
        <v>282</v>
      </c>
      <c r="B506" s="79" t="s">
        <v>110</v>
      </c>
      <c r="C506" s="79" t="s">
        <v>283</v>
      </c>
      <c r="D506" s="79" t="s">
        <v>112</v>
      </c>
      <c r="E506" s="79" t="s">
        <v>110</v>
      </c>
      <c r="F506" s="79" t="s">
        <v>110</v>
      </c>
      <c r="G506" s="79"/>
      <c r="H506" s="79"/>
      <c r="I506" s="79"/>
      <c r="J506" s="79"/>
      <c r="K506" s="80">
        <v>3000</v>
      </c>
      <c r="L506" s="80">
        <v>0</v>
      </c>
      <c r="M506" s="80">
        <v>0</v>
      </c>
      <c r="N506" s="80">
        <v>0</v>
      </c>
      <c r="O506" s="80">
        <v>0</v>
      </c>
      <c r="P506" s="80">
        <v>0</v>
      </c>
      <c r="Q506" s="80">
        <v>0</v>
      </c>
      <c r="R506" s="80">
        <v>0</v>
      </c>
      <c r="S506" s="80">
        <v>0</v>
      </c>
      <c r="T506" s="80">
        <v>0</v>
      </c>
      <c r="U506" s="80">
        <v>0</v>
      </c>
      <c r="V506" s="80">
        <v>0</v>
      </c>
      <c r="W506" s="80">
        <v>0</v>
      </c>
      <c r="X506" s="80">
        <v>3000</v>
      </c>
      <c r="Y506" s="80">
        <v>3000</v>
      </c>
      <c r="Z506" s="80">
        <v>3000</v>
      </c>
      <c r="AA506" s="80">
        <v>0</v>
      </c>
      <c r="AB506" s="81">
        <v>1</v>
      </c>
      <c r="AC506" s="80">
        <v>0</v>
      </c>
      <c r="AD506" s="81">
        <v>0</v>
      </c>
      <c r="AE506" s="80">
        <v>0</v>
      </c>
    </row>
    <row r="507" spans="1:31" ht="12.75" outlineLevel="3">
      <c r="A507" s="78" t="s">
        <v>117</v>
      </c>
      <c r="B507" s="79" t="s">
        <v>110</v>
      </c>
      <c r="C507" s="79" t="s">
        <v>283</v>
      </c>
      <c r="D507" s="79" t="s">
        <v>112</v>
      </c>
      <c r="E507" s="79" t="s">
        <v>110</v>
      </c>
      <c r="F507" s="79" t="s">
        <v>110</v>
      </c>
      <c r="G507" s="79"/>
      <c r="H507" s="79"/>
      <c r="I507" s="79"/>
      <c r="J507" s="79"/>
      <c r="K507" s="80">
        <v>3000</v>
      </c>
      <c r="L507" s="80">
        <v>0</v>
      </c>
      <c r="M507" s="80">
        <v>0</v>
      </c>
      <c r="N507" s="80">
        <v>0</v>
      </c>
      <c r="O507" s="80">
        <v>0</v>
      </c>
      <c r="P507" s="80">
        <v>0</v>
      </c>
      <c r="Q507" s="80">
        <v>0</v>
      </c>
      <c r="R507" s="80">
        <v>0</v>
      </c>
      <c r="S507" s="80">
        <v>0</v>
      </c>
      <c r="T507" s="80">
        <v>0</v>
      </c>
      <c r="U507" s="80">
        <v>0</v>
      </c>
      <c r="V507" s="80">
        <v>0</v>
      </c>
      <c r="W507" s="80">
        <v>0</v>
      </c>
      <c r="X507" s="80">
        <v>3000</v>
      </c>
      <c r="Y507" s="80">
        <v>3000</v>
      </c>
      <c r="Z507" s="80">
        <v>3000</v>
      </c>
      <c r="AA507" s="80">
        <v>0</v>
      </c>
      <c r="AB507" s="81">
        <v>1</v>
      </c>
      <c r="AC507" s="80">
        <v>0</v>
      </c>
      <c r="AD507" s="81">
        <v>0</v>
      </c>
      <c r="AE507" s="80">
        <v>0</v>
      </c>
    </row>
    <row r="508" spans="1:31" ht="12.75" outlineLevel="4">
      <c r="A508" s="78" t="s">
        <v>154</v>
      </c>
      <c r="B508" s="79" t="s">
        <v>110</v>
      </c>
      <c r="C508" s="79" t="s">
        <v>283</v>
      </c>
      <c r="D508" s="79" t="s">
        <v>112</v>
      </c>
      <c r="E508" s="79" t="s">
        <v>110</v>
      </c>
      <c r="F508" s="79" t="s">
        <v>155</v>
      </c>
      <c r="G508" s="79"/>
      <c r="H508" s="79"/>
      <c r="I508" s="79"/>
      <c r="J508" s="79"/>
      <c r="K508" s="80">
        <v>3000</v>
      </c>
      <c r="L508" s="80">
        <v>0</v>
      </c>
      <c r="M508" s="80">
        <v>0</v>
      </c>
      <c r="N508" s="80">
        <v>0</v>
      </c>
      <c r="O508" s="80">
        <v>0</v>
      </c>
      <c r="P508" s="80">
        <v>0</v>
      </c>
      <c r="Q508" s="80">
        <v>0</v>
      </c>
      <c r="R508" s="80">
        <v>0</v>
      </c>
      <c r="S508" s="80">
        <v>0</v>
      </c>
      <c r="T508" s="80">
        <v>0</v>
      </c>
      <c r="U508" s="80">
        <v>0</v>
      </c>
      <c r="V508" s="80">
        <v>0</v>
      </c>
      <c r="W508" s="80">
        <v>0</v>
      </c>
      <c r="X508" s="80">
        <v>3000</v>
      </c>
      <c r="Y508" s="80">
        <v>3000</v>
      </c>
      <c r="Z508" s="80">
        <v>3000</v>
      </c>
      <c r="AA508" s="80">
        <v>0</v>
      </c>
      <c r="AB508" s="81">
        <v>1</v>
      </c>
      <c r="AC508" s="80">
        <v>0</v>
      </c>
      <c r="AD508" s="81">
        <v>0</v>
      </c>
      <c r="AE508" s="80">
        <v>0</v>
      </c>
    </row>
    <row r="509" spans="1:31" ht="12.75" outlineLevel="5">
      <c r="A509" s="78" t="s">
        <v>156</v>
      </c>
      <c r="B509" s="79" t="s">
        <v>121</v>
      </c>
      <c r="C509" s="79" t="s">
        <v>283</v>
      </c>
      <c r="D509" s="79" t="s">
        <v>284</v>
      </c>
      <c r="E509" s="79" t="s">
        <v>314</v>
      </c>
      <c r="F509" s="79" t="s">
        <v>155</v>
      </c>
      <c r="G509" s="79"/>
      <c r="H509" s="79"/>
      <c r="I509" s="79"/>
      <c r="J509" s="79"/>
      <c r="K509" s="82">
        <v>3000</v>
      </c>
      <c r="L509" s="82">
        <v>0</v>
      </c>
      <c r="M509" s="82">
        <v>0</v>
      </c>
      <c r="N509" s="82">
        <v>0</v>
      </c>
      <c r="O509" s="82">
        <v>0</v>
      </c>
      <c r="P509" s="82">
        <v>0</v>
      </c>
      <c r="Q509" s="82">
        <v>0</v>
      </c>
      <c r="R509" s="82">
        <v>0</v>
      </c>
      <c r="S509" s="82">
        <v>0</v>
      </c>
      <c r="T509" s="82">
        <v>0</v>
      </c>
      <c r="U509" s="82">
        <v>0</v>
      </c>
      <c r="V509" s="82">
        <v>0</v>
      </c>
      <c r="W509" s="82">
        <v>0</v>
      </c>
      <c r="X509" s="82">
        <v>3000</v>
      </c>
      <c r="Y509" s="82">
        <v>3000</v>
      </c>
      <c r="Z509" s="82">
        <v>3000</v>
      </c>
      <c r="AA509" s="82">
        <v>0</v>
      </c>
      <c r="AB509" s="83">
        <v>1</v>
      </c>
      <c r="AC509" s="82">
        <v>0</v>
      </c>
      <c r="AD509" s="83">
        <v>0</v>
      </c>
      <c r="AE509" s="82">
        <v>0</v>
      </c>
    </row>
    <row r="510" spans="1:31" ht="25.5" outlineLevel="6">
      <c r="A510" s="78" t="s">
        <v>315</v>
      </c>
      <c r="B510" s="79" t="s">
        <v>110</v>
      </c>
      <c r="C510" s="79" t="s">
        <v>283</v>
      </c>
      <c r="D510" s="79" t="s">
        <v>112</v>
      </c>
      <c r="E510" s="79" t="s">
        <v>314</v>
      </c>
      <c r="F510" s="79" t="s">
        <v>155</v>
      </c>
      <c r="G510" s="79"/>
      <c r="H510" s="79"/>
      <c r="I510" s="79"/>
      <c r="J510" s="79"/>
      <c r="K510" s="80">
        <v>3000</v>
      </c>
      <c r="L510" s="80">
        <v>0</v>
      </c>
      <c r="M510" s="80">
        <v>0</v>
      </c>
      <c r="N510" s="80">
        <v>0</v>
      </c>
      <c r="O510" s="80">
        <v>0</v>
      </c>
      <c r="P510" s="80">
        <v>0</v>
      </c>
      <c r="Q510" s="80">
        <v>0</v>
      </c>
      <c r="R510" s="80">
        <v>0</v>
      </c>
      <c r="S510" s="80">
        <v>0</v>
      </c>
      <c r="T510" s="80">
        <v>0</v>
      </c>
      <c r="U510" s="80">
        <v>0</v>
      </c>
      <c r="V510" s="80">
        <v>0</v>
      </c>
      <c r="W510" s="80">
        <v>0</v>
      </c>
      <c r="X510" s="80">
        <v>3000</v>
      </c>
      <c r="Y510" s="80">
        <v>3000</v>
      </c>
      <c r="Z510" s="80">
        <v>3000</v>
      </c>
      <c r="AA510" s="80">
        <v>0</v>
      </c>
      <c r="AB510" s="81">
        <v>1</v>
      </c>
      <c r="AC510" s="80">
        <v>0</v>
      </c>
      <c r="AD510" s="81">
        <v>0</v>
      </c>
      <c r="AE510" s="80">
        <v>0</v>
      </c>
    </row>
    <row r="511" spans="1:31" ht="51" outlineLevel="7">
      <c r="A511" s="78" t="s">
        <v>285</v>
      </c>
      <c r="B511" s="79" t="s">
        <v>110</v>
      </c>
      <c r="C511" s="79" t="s">
        <v>283</v>
      </c>
      <c r="D511" s="79" t="s">
        <v>284</v>
      </c>
      <c r="E511" s="79" t="s">
        <v>314</v>
      </c>
      <c r="F511" s="79" t="s">
        <v>155</v>
      </c>
      <c r="G511" s="79"/>
      <c r="H511" s="79"/>
      <c r="I511" s="79"/>
      <c r="J511" s="79"/>
      <c r="K511" s="80">
        <v>3000</v>
      </c>
      <c r="L511" s="80">
        <v>0</v>
      </c>
      <c r="M511" s="80">
        <v>0</v>
      </c>
      <c r="N511" s="80">
        <v>0</v>
      </c>
      <c r="O511" s="80">
        <v>0</v>
      </c>
      <c r="P511" s="80">
        <v>0</v>
      </c>
      <c r="Q511" s="80">
        <v>0</v>
      </c>
      <c r="R511" s="80">
        <v>0</v>
      </c>
      <c r="S511" s="80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3000</v>
      </c>
      <c r="Y511" s="80">
        <v>3000</v>
      </c>
      <c r="Z511" s="80">
        <v>3000</v>
      </c>
      <c r="AA511" s="80">
        <v>0</v>
      </c>
      <c r="AB511" s="81">
        <v>1</v>
      </c>
      <c r="AC511" s="80">
        <v>0</v>
      </c>
      <c r="AD511" s="81">
        <v>0</v>
      </c>
      <c r="AE511" s="80">
        <v>0</v>
      </c>
    </row>
    <row r="512" spans="1:31" ht="12.75">
      <c r="A512" s="104" t="s">
        <v>319</v>
      </c>
      <c r="B512" s="104"/>
      <c r="C512" s="104"/>
      <c r="D512" s="104"/>
      <c r="E512" s="104"/>
      <c r="F512" s="104"/>
      <c r="G512" s="104"/>
      <c r="H512" s="104"/>
      <c r="I512" s="84"/>
      <c r="J512" s="84"/>
      <c r="K512" s="85">
        <v>105349827.88</v>
      </c>
      <c r="L512" s="85">
        <v>0</v>
      </c>
      <c r="M512" s="85">
        <v>0</v>
      </c>
      <c r="N512" s="85">
        <v>0</v>
      </c>
      <c r="O512" s="85">
        <v>0</v>
      </c>
      <c r="P512" s="85">
        <v>0</v>
      </c>
      <c r="Q512" s="85">
        <v>0</v>
      </c>
      <c r="R512" s="85">
        <v>0</v>
      </c>
      <c r="S512" s="85">
        <v>0</v>
      </c>
      <c r="T512" s="85">
        <v>0</v>
      </c>
      <c r="U512" s="85">
        <v>0</v>
      </c>
      <c r="V512" s="85">
        <v>0</v>
      </c>
      <c r="W512" s="85">
        <v>0</v>
      </c>
      <c r="X512" s="85">
        <v>105230690.53</v>
      </c>
      <c r="Y512" s="85">
        <v>105230690.53</v>
      </c>
      <c r="Z512" s="85">
        <v>105230690.53</v>
      </c>
      <c r="AA512" s="85">
        <v>0</v>
      </c>
      <c r="AB512" s="86">
        <v>0.9988691262966685</v>
      </c>
      <c r="AC512" s="85">
        <v>0</v>
      </c>
      <c r="AD512" s="86">
        <v>0</v>
      </c>
      <c r="AE512" s="85">
        <v>0</v>
      </c>
    </row>
    <row r="513" spans="1:31" ht="12.75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 t="s">
        <v>105</v>
      </c>
      <c r="AA513" s="73"/>
      <c r="AB513" s="73"/>
      <c r="AC513" s="73"/>
      <c r="AD513" s="73"/>
      <c r="AE513" s="73"/>
    </row>
    <row r="514" spans="1:31" ht="12.75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9"/>
      <c r="Z514" s="87"/>
      <c r="AA514" s="87"/>
      <c r="AB514" s="87"/>
      <c r="AC514" s="87"/>
      <c r="AD514" s="87"/>
      <c r="AE514" s="87"/>
    </row>
    <row r="516" ht="12.75">
      <c r="K516" s="90"/>
    </row>
    <row r="517" ht="12.75">
      <c r="K517" s="90"/>
    </row>
    <row r="518" ht="12.75">
      <c r="K518" s="90"/>
    </row>
  </sheetData>
  <sheetProtection/>
  <mergeCells count="35">
    <mergeCell ref="K1:Z1"/>
    <mergeCell ref="AD5:AD6"/>
    <mergeCell ref="AC5:AC6"/>
    <mergeCell ref="T5:T6"/>
    <mergeCell ref="I5:I6"/>
    <mergeCell ref="J5:J6"/>
    <mergeCell ref="A2:AC2"/>
    <mergeCell ref="A3:AC3"/>
    <mergeCell ref="A4:AE4"/>
    <mergeCell ref="AE5:AE6"/>
    <mergeCell ref="P5:P6"/>
    <mergeCell ref="Q5:Q6"/>
    <mergeCell ref="R5:R6"/>
    <mergeCell ref="K5:K6"/>
    <mergeCell ref="S5:S6"/>
    <mergeCell ref="AA5:AA6"/>
    <mergeCell ref="AB5:AB6"/>
    <mergeCell ref="U5:U6"/>
    <mergeCell ref="V5:V6"/>
    <mergeCell ref="W5:W6"/>
    <mergeCell ref="X5:X6"/>
    <mergeCell ref="Y5:Y6"/>
    <mergeCell ref="A512:H512"/>
    <mergeCell ref="L5:L6"/>
    <mergeCell ref="M5:M6"/>
    <mergeCell ref="N5:N6"/>
    <mergeCell ref="O5:O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1968503937007874" top="0.1968503937007874" bottom="0.1968503937007874" header="0" footer="0"/>
  <pageSetup fitToHeight="0" fitToWidth="1" horizontalDpi="1200" verticalDpi="1200" orientation="portrait" paperSize="9" scale="60" r:id="rId1"/>
  <rowBreaks count="1" manualBreakCount="1"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4">
      <selection activeCell="Y4" sqref="Y4"/>
    </sheetView>
  </sheetViews>
  <sheetFormatPr defaultColWidth="9.140625" defaultRowHeight="12.75"/>
  <cols>
    <col min="1" max="1" width="49.28125" style="31" customWidth="1"/>
    <col min="2" max="2" width="8.57421875" style="31" customWidth="1"/>
    <col min="3" max="3" width="25.00390625" style="31" customWidth="1"/>
    <col min="4" max="4" width="12.8515625" style="31" customWidth="1"/>
    <col min="5" max="11" width="12.8515625" style="31" hidden="1" customWidth="1"/>
    <col min="12" max="12" width="12.8515625" style="31" customWidth="1"/>
    <col min="13" max="13" width="12.8515625" style="31" hidden="1" customWidth="1"/>
    <col min="14" max="14" width="12.8515625" style="31" customWidth="1"/>
    <col min="15" max="21" width="12.8515625" style="31" hidden="1" customWidth="1"/>
    <col min="22" max="22" width="12.8515625" style="31" customWidth="1"/>
    <col min="23" max="16384" width="9.140625" style="31" customWidth="1"/>
  </cols>
  <sheetData>
    <row r="1" spans="1:22" ht="55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91" t="s">
        <v>587</v>
      </c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110" t="s">
        <v>588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7"/>
      <c r="N2" s="47"/>
      <c r="O2" s="47"/>
      <c r="P2" s="47"/>
      <c r="Q2" s="47"/>
      <c r="R2" s="47"/>
      <c r="S2" s="47"/>
      <c r="T2" s="47"/>
      <c r="U2" s="47"/>
      <c r="V2" s="48" t="s">
        <v>76</v>
      </c>
    </row>
    <row r="3" spans="1:22" ht="31.5" customHeight="1">
      <c r="A3" s="111" t="s">
        <v>1</v>
      </c>
      <c r="B3" s="111" t="s">
        <v>2</v>
      </c>
      <c r="C3" s="111" t="s">
        <v>77</v>
      </c>
      <c r="D3" s="111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216.75">
      <c r="A4" s="111"/>
      <c r="B4" s="111"/>
      <c r="C4" s="111"/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49" t="s">
        <v>13</v>
      </c>
      <c r="N4" s="49" t="s">
        <v>4</v>
      </c>
      <c r="O4" s="49" t="s">
        <v>5</v>
      </c>
      <c r="P4" s="49" t="s">
        <v>6</v>
      </c>
      <c r="Q4" s="49" t="s">
        <v>7</v>
      </c>
      <c r="R4" s="49" t="s">
        <v>8</v>
      </c>
      <c r="S4" s="50" t="s">
        <v>9</v>
      </c>
      <c r="T4" s="50" t="s">
        <v>10</v>
      </c>
      <c r="U4" s="50" t="s">
        <v>11</v>
      </c>
      <c r="V4" s="50" t="s">
        <v>12</v>
      </c>
    </row>
    <row r="5" spans="1:22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  <c r="V5" s="51">
        <v>22</v>
      </c>
    </row>
    <row r="6" spans="1:22" ht="12.75">
      <c r="A6" s="52" t="s">
        <v>78</v>
      </c>
      <c r="B6" s="53" t="s">
        <v>79</v>
      </c>
      <c r="C6" s="53" t="s">
        <v>14</v>
      </c>
      <c r="D6" s="54">
        <v>12418625.26</v>
      </c>
      <c r="E6" s="54">
        <v>0</v>
      </c>
      <c r="F6" s="54">
        <v>12418625.26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12418625.26</v>
      </c>
      <c r="M6" s="54">
        <v>0</v>
      </c>
      <c r="N6" s="54">
        <v>2623247.79</v>
      </c>
      <c r="O6" s="54">
        <v>0</v>
      </c>
      <c r="P6" s="54">
        <v>2623247.79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2623247.79</v>
      </c>
    </row>
    <row r="7" spans="1:22" ht="25.5">
      <c r="A7" s="52" t="s">
        <v>80</v>
      </c>
      <c r="B7" s="53" t="s">
        <v>81</v>
      </c>
      <c r="C7" s="53" t="s">
        <v>14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2.75">
      <c r="A8" s="55" t="s">
        <v>82</v>
      </c>
      <c r="B8" s="53" t="s">
        <v>81</v>
      </c>
      <c r="C8" s="56" t="s">
        <v>83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</row>
    <row r="9" spans="1:22" ht="25.5">
      <c r="A9" s="55" t="s">
        <v>84</v>
      </c>
      <c r="B9" s="53" t="s">
        <v>81</v>
      </c>
      <c r="C9" s="56" t="s">
        <v>85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</row>
    <row r="10" spans="1:22" ht="25.5">
      <c r="A10" s="52" t="s">
        <v>86</v>
      </c>
      <c r="B10" s="53" t="s">
        <v>87</v>
      </c>
      <c r="C10" s="53" t="s">
        <v>14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2.75">
      <c r="A11" s="52" t="s">
        <v>88</v>
      </c>
      <c r="B11" s="53" t="s">
        <v>89</v>
      </c>
      <c r="C11" s="53" t="s">
        <v>14</v>
      </c>
      <c r="D11" s="54">
        <v>12418625.26</v>
      </c>
      <c r="E11" s="54">
        <v>0</v>
      </c>
      <c r="F11" s="54">
        <v>12418625.26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12418625.26</v>
      </c>
      <c r="M11" s="54">
        <v>0</v>
      </c>
      <c r="N11" s="54">
        <v>2623247.79</v>
      </c>
      <c r="O11" s="54">
        <v>0</v>
      </c>
      <c r="P11" s="54">
        <v>2623247.79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2623247.79</v>
      </c>
    </row>
    <row r="12" spans="1:22" ht="12.75">
      <c r="A12" s="52" t="s">
        <v>90</v>
      </c>
      <c r="B12" s="53" t="s">
        <v>91</v>
      </c>
      <c r="C12" s="53"/>
      <c r="D12" s="54">
        <v>-92931202.62</v>
      </c>
      <c r="E12" s="54">
        <v>0</v>
      </c>
      <c r="F12" s="54">
        <v>-92931202.62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-92931202.62</v>
      </c>
      <c r="M12" s="54">
        <v>0</v>
      </c>
      <c r="N12" s="54">
        <v>-103472925.09</v>
      </c>
      <c r="O12" s="54">
        <v>0</v>
      </c>
      <c r="P12" s="54">
        <v>-103472925.09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-103472925.09</v>
      </c>
    </row>
    <row r="13" spans="1:22" ht="25.5">
      <c r="A13" s="55" t="s">
        <v>92</v>
      </c>
      <c r="B13" s="53" t="s">
        <v>91</v>
      </c>
      <c r="C13" s="56" t="s">
        <v>93</v>
      </c>
      <c r="D13" s="57">
        <v>-92931202.62</v>
      </c>
      <c r="E13" s="57">
        <v>0</v>
      </c>
      <c r="F13" s="57">
        <v>-92931202.62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-92931202.62</v>
      </c>
      <c r="M13" s="57">
        <v>0</v>
      </c>
      <c r="N13" s="57">
        <v>-103472925.09</v>
      </c>
      <c r="O13" s="57">
        <v>0</v>
      </c>
      <c r="P13" s="57">
        <v>-103472925.09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-103472925.09</v>
      </c>
    </row>
    <row r="14" spans="1:22" ht="12.75">
      <c r="A14" s="52" t="s">
        <v>94</v>
      </c>
      <c r="B14" s="53" t="s">
        <v>95</v>
      </c>
      <c r="C14" s="53"/>
      <c r="D14" s="54">
        <v>105349827.88</v>
      </c>
      <c r="E14" s="54">
        <v>0</v>
      </c>
      <c r="F14" s="54">
        <v>105349827.88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105349827.88</v>
      </c>
      <c r="M14" s="54">
        <v>0</v>
      </c>
      <c r="N14" s="54">
        <v>106096172.88</v>
      </c>
      <c r="O14" s="54">
        <v>0</v>
      </c>
      <c r="P14" s="54">
        <v>106096172.88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106096172.88</v>
      </c>
    </row>
    <row r="15" spans="1:22" ht="25.5">
      <c r="A15" s="55" t="s">
        <v>96</v>
      </c>
      <c r="B15" s="53" t="s">
        <v>95</v>
      </c>
      <c r="C15" s="56" t="s">
        <v>97</v>
      </c>
      <c r="D15" s="57">
        <v>105349827.88</v>
      </c>
      <c r="E15" s="57">
        <v>0</v>
      </c>
      <c r="F15" s="57">
        <v>105349827.88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105349827.88</v>
      </c>
      <c r="M15" s="57">
        <v>0</v>
      </c>
      <c r="N15" s="57">
        <v>106096172.88</v>
      </c>
      <c r="O15" s="57">
        <v>0</v>
      </c>
      <c r="P15" s="57">
        <v>106096172.88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106096172.88</v>
      </c>
    </row>
    <row r="16" spans="1:22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30"/>
      <c r="B17" s="30"/>
      <c r="C17" s="30"/>
      <c r="D17" s="30"/>
      <c r="E17" s="30"/>
      <c r="F17" s="30"/>
      <c r="G17" s="30"/>
      <c r="H17" s="43"/>
      <c r="I17" s="30"/>
      <c r="J17" s="30"/>
      <c r="K17" s="30"/>
      <c r="L17" s="30"/>
      <c r="M17" s="43"/>
      <c r="N17" s="43"/>
      <c r="O17" s="43"/>
      <c r="P17" s="43"/>
      <c r="Q17" s="43"/>
      <c r="R17" s="43"/>
      <c r="S17" s="43"/>
      <c r="T17" s="43"/>
      <c r="U17" s="43"/>
      <c r="V17" s="43"/>
    </row>
  </sheetData>
  <sheetProtection/>
  <mergeCells count="7">
    <mergeCell ref="L1:V1"/>
    <mergeCell ref="A2:L2"/>
    <mergeCell ref="A3:A4"/>
    <mergeCell ref="B3:B4"/>
    <mergeCell ref="C3:C4"/>
    <mergeCell ref="D3:M3"/>
    <mergeCell ref="N3:V3"/>
  </mergeCells>
  <printOptions/>
  <pageMargins left="0.787" right="0.59" top="0.59" bottom="0.59" header="0.393" footer="0.511"/>
  <pageSetup fitToHeight="1" fitToWidth="1" horizontalDpi="600" verticalDpi="600" orientation="landscape" paperSize="9" scale="96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5.7109375" style="2" customWidth="1"/>
    <col min="2" max="2" width="83.421875" style="2" customWidth="1"/>
    <col min="3" max="3" width="15.57421875" style="2" customWidth="1"/>
    <col min="4" max="4" width="16.8515625" style="2" customWidth="1"/>
    <col min="5" max="16384" width="9.140625" style="2" customWidth="1"/>
  </cols>
  <sheetData>
    <row r="1" spans="3:8" ht="54.75" customHeight="1">
      <c r="C1" s="112" t="s">
        <v>591</v>
      </c>
      <c r="D1" s="112"/>
      <c r="E1" s="58"/>
      <c r="F1" s="58"/>
      <c r="G1" s="58"/>
      <c r="H1" s="58"/>
    </row>
    <row r="2" spans="1:4" ht="12.75">
      <c r="A2" s="113" t="s">
        <v>580</v>
      </c>
      <c r="B2" s="113"/>
      <c r="C2" s="113"/>
      <c r="D2" s="113"/>
    </row>
    <row r="3" spans="1:4" ht="12.75">
      <c r="A3" s="59"/>
      <c r="B3" s="59"/>
      <c r="C3" s="3"/>
      <c r="D3" s="3" t="s">
        <v>534</v>
      </c>
    </row>
    <row r="4" spans="1:4" ht="25.5">
      <c r="A4" s="4" t="s">
        <v>535</v>
      </c>
      <c r="B4" s="4" t="s">
        <v>536</v>
      </c>
      <c r="C4" s="114" t="s">
        <v>581</v>
      </c>
      <c r="D4" s="115"/>
    </row>
    <row r="5" spans="1:4" ht="12.75">
      <c r="A5" s="4"/>
      <c r="B5" s="4"/>
      <c r="C5" s="4" t="s">
        <v>537</v>
      </c>
      <c r="D5" s="4" t="s">
        <v>538</v>
      </c>
    </row>
    <row r="6" spans="1:4" ht="12.75">
      <c r="A6" s="5"/>
      <c r="B6" s="60" t="s">
        <v>539</v>
      </c>
      <c r="C6" s="61">
        <f>C7+C10+C13+C15</f>
        <v>56280968.79</v>
      </c>
      <c r="D6" s="61">
        <f>D7+D10+D13+D15</f>
        <v>56161831.44</v>
      </c>
    </row>
    <row r="7" spans="1:4" ht="12.75">
      <c r="A7" s="6" t="s">
        <v>540</v>
      </c>
      <c r="B7" s="62" t="s">
        <v>541</v>
      </c>
      <c r="C7" s="61">
        <f>C9</f>
        <v>12750922</v>
      </c>
      <c r="D7" s="61">
        <f>D9</f>
        <v>12750922</v>
      </c>
    </row>
    <row r="8" spans="1:4" ht="12.75">
      <c r="A8" s="7"/>
      <c r="B8" s="8" t="s">
        <v>542</v>
      </c>
      <c r="C8" s="63"/>
      <c r="D8" s="63"/>
    </row>
    <row r="9" spans="1:4" ht="12.75">
      <c r="A9" s="7" t="s">
        <v>543</v>
      </c>
      <c r="B9" s="8" t="s">
        <v>544</v>
      </c>
      <c r="C9" s="63">
        <v>12750922</v>
      </c>
      <c r="D9" s="63">
        <v>12750922</v>
      </c>
    </row>
    <row r="10" spans="1:4" ht="12.75">
      <c r="A10" s="6" t="s">
        <v>545</v>
      </c>
      <c r="B10" s="62" t="s">
        <v>546</v>
      </c>
      <c r="C10" s="61">
        <f>C12</f>
        <v>671196</v>
      </c>
      <c r="D10" s="61">
        <f>D12</f>
        <v>671196</v>
      </c>
    </row>
    <row r="11" spans="1:4" ht="12.75">
      <c r="A11" s="7"/>
      <c r="B11" s="8" t="s">
        <v>542</v>
      </c>
      <c r="C11" s="63"/>
      <c r="D11" s="63"/>
    </row>
    <row r="12" spans="1:4" ht="25.5">
      <c r="A12" s="7" t="s">
        <v>543</v>
      </c>
      <c r="B12" s="64" t="s">
        <v>547</v>
      </c>
      <c r="C12" s="63">
        <v>671196</v>
      </c>
      <c r="D12" s="63">
        <v>671196</v>
      </c>
    </row>
    <row r="13" spans="1:4" ht="25.5">
      <c r="A13" s="9" t="s">
        <v>548</v>
      </c>
      <c r="B13" s="65" t="s">
        <v>549</v>
      </c>
      <c r="C13" s="61">
        <f>C14</f>
        <v>3244957</v>
      </c>
      <c r="D13" s="61">
        <f>D14</f>
        <v>3244957</v>
      </c>
    </row>
    <row r="14" spans="1:4" ht="38.25">
      <c r="A14" s="10" t="s">
        <v>543</v>
      </c>
      <c r="B14" s="64" t="s">
        <v>550</v>
      </c>
      <c r="C14" s="63">
        <v>3244957</v>
      </c>
      <c r="D14" s="63">
        <v>3244957</v>
      </c>
    </row>
    <row r="15" spans="1:4" ht="12.75">
      <c r="A15" s="9" t="s">
        <v>553</v>
      </c>
      <c r="B15" s="66" t="s">
        <v>554</v>
      </c>
      <c r="C15" s="61">
        <f>C16+C17+C19+C20+C21+C18</f>
        <v>39613893.79</v>
      </c>
      <c r="D15" s="61">
        <f>D16+D17+D19+D20+D21+D18</f>
        <v>39494756.44</v>
      </c>
    </row>
    <row r="16" spans="1:4" ht="25.5">
      <c r="A16" s="10" t="s">
        <v>543</v>
      </c>
      <c r="B16" s="64" t="s">
        <v>555</v>
      </c>
      <c r="C16" s="63">
        <v>234360</v>
      </c>
      <c r="D16" s="63">
        <v>115222.65</v>
      </c>
    </row>
    <row r="17" spans="1:4" ht="25.5">
      <c r="A17" s="10" t="s">
        <v>551</v>
      </c>
      <c r="B17" s="64" t="s">
        <v>556</v>
      </c>
      <c r="C17" s="63">
        <v>2357352.9</v>
      </c>
      <c r="D17" s="63">
        <v>2357352.9</v>
      </c>
    </row>
    <row r="18" spans="1:4" ht="12.75">
      <c r="A18" s="10" t="s">
        <v>552</v>
      </c>
      <c r="B18" s="64" t="s">
        <v>583</v>
      </c>
      <c r="C18" s="63">
        <v>1221205</v>
      </c>
      <c r="D18" s="63">
        <v>1221205</v>
      </c>
    </row>
    <row r="19" spans="1:4" ht="38.25">
      <c r="A19" s="10" t="s">
        <v>558</v>
      </c>
      <c r="B19" s="64" t="s">
        <v>582</v>
      </c>
      <c r="C19" s="63">
        <v>2830167.53</v>
      </c>
      <c r="D19" s="63">
        <v>2830167.53</v>
      </c>
    </row>
    <row r="20" spans="1:4" ht="25.5">
      <c r="A20" s="10" t="s">
        <v>584</v>
      </c>
      <c r="B20" s="64" t="s">
        <v>557</v>
      </c>
      <c r="C20" s="63">
        <v>32520808.36</v>
      </c>
      <c r="D20" s="63">
        <v>32520808.36</v>
      </c>
    </row>
    <row r="21" spans="1:4" ht="25.5">
      <c r="A21" s="10" t="s">
        <v>585</v>
      </c>
      <c r="B21" s="64" t="s">
        <v>557</v>
      </c>
      <c r="C21" s="63">
        <v>450000</v>
      </c>
      <c r="D21" s="63">
        <v>450000</v>
      </c>
    </row>
  </sheetData>
  <sheetProtection/>
  <mergeCells count="3">
    <mergeCell ref="C1:D1"/>
    <mergeCell ref="A2:D2"/>
    <mergeCell ref="C4:D4"/>
  </mergeCells>
  <printOptions/>
  <pageMargins left="0.7" right="0.7" top="0.75" bottom="0.75" header="0.3" footer="0.3"/>
  <pageSetup fitToHeight="0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71.421875" style="2" customWidth="1"/>
    <col min="2" max="2" width="25.8515625" style="2" customWidth="1"/>
    <col min="3" max="16384" width="9.140625" style="2" customWidth="1"/>
  </cols>
  <sheetData>
    <row r="1" spans="2:3" ht="60">
      <c r="B1" s="11" t="s">
        <v>592</v>
      </c>
      <c r="C1" s="11"/>
    </row>
    <row r="2" spans="1:2" ht="15.75">
      <c r="A2" s="116" t="s">
        <v>559</v>
      </c>
      <c r="B2" s="116"/>
    </row>
    <row r="3" spans="1:2" ht="15.75">
      <c r="A3" s="116" t="s">
        <v>560</v>
      </c>
      <c r="B3" s="116"/>
    </row>
    <row r="4" spans="1:2" ht="15.75">
      <c r="A4" s="116" t="s">
        <v>561</v>
      </c>
      <c r="B4" s="116"/>
    </row>
    <row r="5" spans="1:2" ht="15.75">
      <c r="A5" s="116" t="s">
        <v>593</v>
      </c>
      <c r="B5" s="116"/>
    </row>
    <row r="6" spans="1:2" ht="16.5" thickBot="1">
      <c r="A6" s="12"/>
      <c r="B6" s="13" t="s">
        <v>562</v>
      </c>
    </row>
    <row r="7" spans="1:2" ht="32.25" thickBot="1">
      <c r="A7" s="14" t="s">
        <v>595</v>
      </c>
      <c r="B7" s="15">
        <f>B8</f>
        <v>149928.76</v>
      </c>
    </row>
    <row r="8" spans="1:2" ht="15.75">
      <c r="A8" s="16" t="s">
        <v>563</v>
      </c>
      <c r="B8" s="17">
        <f>B10+B12+B22</f>
        <v>149928.76</v>
      </c>
    </row>
    <row r="9" spans="1:2" ht="15.75">
      <c r="A9" s="18" t="s">
        <v>564</v>
      </c>
      <c r="B9" s="19"/>
    </row>
    <row r="10" spans="1:2" ht="15.75">
      <c r="A10" s="20" t="s">
        <v>565</v>
      </c>
      <c r="B10" s="21">
        <v>88378.76</v>
      </c>
    </row>
    <row r="11" spans="1:2" ht="15.75">
      <c r="A11" s="18" t="s">
        <v>566</v>
      </c>
      <c r="B11" s="21"/>
    </row>
    <row r="12" spans="1:2" ht="15.75">
      <c r="A12" s="20" t="s">
        <v>578</v>
      </c>
      <c r="B12" s="21">
        <v>35000</v>
      </c>
    </row>
    <row r="13" spans="1:2" ht="15.75" hidden="1">
      <c r="A13" s="20"/>
      <c r="B13" s="22"/>
    </row>
    <row r="14" spans="1:2" ht="15.75" hidden="1">
      <c r="A14" s="20"/>
      <c r="B14" s="22"/>
    </row>
    <row r="15" spans="1:2" ht="15.75" hidden="1">
      <c r="A15" s="20"/>
      <c r="B15" s="22"/>
    </row>
    <row r="16" spans="1:2" ht="15.75" hidden="1">
      <c r="A16" s="20"/>
      <c r="B16" s="22"/>
    </row>
    <row r="17" spans="1:2" ht="15.75" hidden="1">
      <c r="A17" s="20"/>
      <c r="B17" s="22"/>
    </row>
    <row r="18" spans="1:2" ht="15.75" hidden="1">
      <c r="A18" s="20"/>
      <c r="B18" s="22"/>
    </row>
    <row r="19" spans="1:2" ht="15.75" hidden="1">
      <c r="A19" s="20"/>
      <c r="B19" s="22"/>
    </row>
    <row r="20" spans="1:2" ht="15.75" hidden="1">
      <c r="A20" s="20"/>
      <c r="B20" s="22"/>
    </row>
    <row r="21" spans="1:2" ht="31.5" hidden="1">
      <c r="A21" s="68" t="s">
        <v>568</v>
      </c>
      <c r="B21" s="69">
        <f>B7-B8</f>
        <v>0</v>
      </c>
    </row>
    <row r="22" spans="1:2" ht="15.75">
      <c r="A22" s="20" t="s">
        <v>594</v>
      </c>
      <c r="B22" s="21">
        <v>26550</v>
      </c>
    </row>
    <row r="23" ht="12.75">
      <c r="A23" s="23"/>
    </row>
  </sheetData>
  <sheetProtection/>
  <mergeCells count="4">
    <mergeCell ref="A2:B2"/>
    <mergeCell ref="A3:B3"/>
    <mergeCell ref="A4:B4"/>
    <mergeCell ref="A5:B5"/>
  </mergeCells>
  <printOptions/>
  <pageMargins left="0.7" right="0.7" top="0.75" bottom="0.75" header="0.3" footer="0.3"/>
  <pageSetup fitToHeight="0" fitToWidth="1" horizontalDpi="1200" verticalDpi="12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9.7109375" style="1" customWidth="1"/>
    <col min="2" max="2" width="38.00390625" style="25" customWidth="1"/>
    <col min="3" max="3" width="20.28125" style="1" customWidth="1"/>
    <col min="4" max="4" width="29.00390625" style="1" customWidth="1"/>
    <col min="5" max="5" width="17.140625" style="1" hidden="1" customWidth="1"/>
    <col min="6" max="6" width="13.00390625" style="1" customWidth="1"/>
    <col min="7" max="16384" width="9.140625" style="1" customWidth="1"/>
  </cols>
  <sheetData>
    <row r="1" spans="1:5" ht="47.25" customHeight="1">
      <c r="A1" s="24"/>
      <c r="D1" s="117" t="s">
        <v>597</v>
      </c>
      <c r="E1" s="117"/>
    </row>
    <row r="2" ht="15.75">
      <c r="A2" s="26"/>
    </row>
    <row r="3" spans="1:5" ht="35.25" customHeight="1">
      <c r="A3" s="118" t="s">
        <v>589</v>
      </c>
      <c r="B3" s="118"/>
      <c r="C3" s="118"/>
      <c r="D3" s="118"/>
      <c r="E3" s="27"/>
    </row>
    <row r="4" spans="1:4" ht="12.75" customHeight="1">
      <c r="A4" s="118" t="s">
        <v>569</v>
      </c>
      <c r="B4" s="118"/>
      <c r="C4" s="118"/>
      <c r="D4" s="118"/>
    </row>
    <row r="5" ht="15.75">
      <c r="A5" s="26"/>
    </row>
    <row r="6" ht="15.75">
      <c r="A6" s="26"/>
    </row>
    <row r="7" spans="1:5" ht="15" customHeight="1">
      <c r="A7" s="119" t="s">
        <v>535</v>
      </c>
      <c r="B7" s="121" t="s">
        <v>570</v>
      </c>
      <c r="C7" s="119" t="s">
        <v>571</v>
      </c>
      <c r="D7" s="119" t="s">
        <v>572</v>
      </c>
      <c r="E7" s="122" t="s">
        <v>573</v>
      </c>
    </row>
    <row r="8" spans="1:5" ht="15" customHeight="1">
      <c r="A8" s="120"/>
      <c r="B8" s="121"/>
      <c r="C8" s="120"/>
      <c r="D8" s="120"/>
      <c r="E8" s="122"/>
    </row>
    <row r="9" spans="1:5" ht="15" customHeight="1">
      <c r="A9" s="28">
        <v>1</v>
      </c>
      <c r="B9" s="29" t="s">
        <v>574</v>
      </c>
      <c r="C9" s="28">
        <v>8</v>
      </c>
      <c r="D9" s="72">
        <v>1775000</v>
      </c>
      <c r="E9" s="70">
        <f>D9/12/C9</f>
        <v>18489.583333333332</v>
      </c>
    </row>
    <row r="10" spans="1:5" ht="15" customHeight="1">
      <c r="A10" s="28">
        <v>2</v>
      </c>
      <c r="B10" s="29" t="s">
        <v>575</v>
      </c>
      <c r="C10" s="28">
        <v>60</v>
      </c>
      <c r="D10" s="72">
        <v>13275000</v>
      </c>
      <c r="E10" s="71">
        <f aca="true" t="shared" si="0" ref="E10:E17">D10/12/C10</f>
        <v>18437.5</v>
      </c>
    </row>
    <row r="11" spans="1:5" ht="15" customHeight="1">
      <c r="A11" s="28">
        <v>3</v>
      </c>
      <c r="B11" s="29" t="s">
        <v>590</v>
      </c>
      <c r="C11" s="28">
        <v>31</v>
      </c>
      <c r="D11" s="72">
        <v>4935000</v>
      </c>
      <c r="E11" s="71"/>
    </row>
    <row r="12" spans="1:5" ht="31.5">
      <c r="A12" s="28">
        <v>4</v>
      </c>
      <c r="B12" s="67" t="s">
        <v>596</v>
      </c>
      <c r="C12" s="28">
        <v>26.5</v>
      </c>
      <c r="D12" s="72">
        <v>10129100</v>
      </c>
      <c r="E12" s="71">
        <f t="shared" si="0"/>
        <v>31852.51572327044</v>
      </c>
    </row>
    <row r="13" spans="1:5" ht="15" customHeight="1">
      <c r="A13" s="28">
        <v>5</v>
      </c>
      <c r="B13" s="29" t="s">
        <v>576</v>
      </c>
      <c r="C13" s="28">
        <v>23</v>
      </c>
      <c r="D13" s="72">
        <v>2711515</v>
      </c>
      <c r="E13" s="71">
        <f t="shared" si="0"/>
        <v>9824.329710144928</v>
      </c>
    </row>
    <row r="14" spans="1:5" ht="31.5">
      <c r="A14" s="28">
        <v>6</v>
      </c>
      <c r="B14" s="29" t="s">
        <v>577</v>
      </c>
      <c r="C14" s="28">
        <v>3.5</v>
      </c>
      <c r="D14" s="72">
        <v>631000</v>
      </c>
      <c r="E14" s="71">
        <f t="shared" si="0"/>
        <v>15023.809523809525</v>
      </c>
    </row>
    <row r="15" spans="1:5" ht="15" customHeight="1">
      <c r="A15" s="28">
        <v>7</v>
      </c>
      <c r="B15" s="29" t="s">
        <v>567</v>
      </c>
      <c r="C15" s="28">
        <v>20.3</v>
      </c>
      <c r="D15" s="72">
        <v>3292966</v>
      </c>
      <c r="E15" s="71">
        <f t="shared" si="0"/>
        <v>13517.922824302133</v>
      </c>
    </row>
    <row r="16" spans="1:5" ht="31.5">
      <c r="A16" s="28">
        <v>8</v>
      </c>
      <c r="B16" s="29" t="s">
        <v>578</v>
      </c>
      <c r="C16" s="28">
        <v>20</v>
      </c>
      <c r="D16" s="72">
        <v>2500900</v>
      </c>
      <c r="E16" s="71">
        <f t="shared" si="0"/>
        <v>10420.416666666668</v>
      </c>
    </row>
    <row r="17" spans="1:5" ht="15" customHeight="1">
      <c r="A17" s="28">
        <v>9</v>
      </c>
      <c r="B17" s="29" t="s">
        <v>579</v>
      </c>
      <c r="C17" s="28">
        <v>8.1</v>
      </c>
      <c r="D17" s="72">
        <v>1339107</v>
      </c>
      <c r="E17" s="71">
        <f t="shared" si="0"/>
        <v>13776.820987654322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8">
    <mergeCell ref="D1:E1"/>
    <mergeCell ref="A3:D3"/>
    <mergeCell ref="A4:D4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fitToHeight="0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</dc:creator>
  <cp:keywords/>
  <dc:description/>
  <cp:lastModifiedBy>Admin</cp:lastModifiedBy>
  <cp:lastPrinted>2014-02-18T06:53:09Z</cp:lastPrinted>
  <dcterms:created xsi:type="dcterms:W3CDTF">2014-01-12T09:37:17Z</dcterms:created>
  <dcterms:modified xsi:type="dcterms:W3CDTF">2014-02-27T12:33:57Z</dcterms:modified>
  <cp:category/>
  <cp:version/>
  <cp:contentType/>
  <cp:contentStatus/>
</cp:coreProperties>
</file>