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Документы 2016г\Дума\"/>
    </mc:Choice>
  </mc:AlternateContent>
  <bookViews>
    <workbookView xWindow="0" yWindow="0" windowWidth="19200" windowHeight="10995" activeTab="5"/>
  </bookViews>
  <sheets>
    <sheet name="доходы" sheetId="10" r:id="rId1"/>
    <sheet name="Расходы" sheetId="11" r:id="rId2"/>
    <sheet name="расх 2" sheetId="7" r:id="rId3"/>
    <sheet name=" Источники " sheetId="3" r:id="rId4"/>
    <sheet name="межбюджет" sheetId="4" r:id="rId5"/>
    <sheet name="меж. в район" sheetId="12" r:id="rId6"/>
  </sheets>
  <definedNames>
    <definedName name="_xlnm.Print_Area" localSheetId="5">'меж. в район'!$A$1:$C$14</definedName>
    <definedName name="_xlnm.Print_Area" localSheetId="4">межбюджет!$A$1:$D$19</definedName>
  </definedNames>
  <calcPr calcId="152511" calcOnSave="0"/>
</workbook>
</file>

<file path=xl/calcChain.xml><?xml version="1.0" encoding="utf-8"?>
<calcChain xmlns="http://schemas.openxmlformats.org/spreadsheetml/2006/main">
  <c r="C6" i="12" l="1"/>
  <c r="C5" i="12" s="1"/>
  <c r="D15" i="4"/>
  <c r="C15" i="4"/>
  <c r="D9" i="3"/>
  <c r="D12" i="3"/>
  <c r="E15" i="3"/>
  <c r="D15" i="3"/>
  <c r="E13" i="3"/>
  <c r="D13" i="3"/>
  <c r="G26" i="7"/>
  <c r="G20" i="7"/>
  <c r="G7" i="7"/>
  <c r="E12" i="3" l="1"/>
  <c r="E9" i="3" s="1"/>
  <c r="G32" i="7"/>
  <c r="G30" i="7"/>
  <c r="G24" i="7"/>
  <c r="G17" i="7"/>
  <c r="G14" i="7"/>
  <c r="G12" i="7"/>
  <c r="G6" i="7" l="1"/>
  <c r="D13" i="4" l="1"/>
  <c r="C13" i="4"/>
  <c r="D10" i="4"/>
  <c r="C10" i="4"/>
  <c r="D7" i="4"/>
  <c r="D6" i="4" s="1"/>
  <c r="C7" i="4"/>
  <c r="C6" i="4" l="1"/>
</calcChain>
</file>

<file path=xl/sharedStrings.xml><?xml version="1.0" encoding="utf-8"?>
<sst xmlns="http://schemas.openxmlformats.org/spreadsheetml/2006/main" count="1509" uniqueCount="485">
  <si>
    <t>Единица измерения: руб.</t>
  </si>
  <si>
    <t>Наименование показателя</t>
  </si>
  <si>
    <t>Код строки</t>
  </si>
  <si>
    <t>x</t>
  </si>
  <si>
    <t>00310804020011000110</t>
  </si>
  <si>
    <t>18210102010011000110</t>
  </si>
  <si>
    <t>18210102020011000110</t>
  </si>
  <si>
    <t>18210102030011000110</t>
  </si>
  <si>
    <t>18210102030013000110</t>
  </si>
  <si>
    <t>18210501011011000110</t>
  </si>
  <si>
    <t>18210501012011000110</t>
  </si>
  <si>
    <t>18210501012013000110</t>
  </si>
  <si>
    <t>18210501021011000110</t>
  </si>
  <si>
    <t>18210501021013000110</t>
  </si>
  <si>
    <t>18210501050011000110</t>
  </si>
  <si>
    <t>Код источника финансирования
дефицита бюджета по бюджетной классификации</t>
  </si>
  <si>
    <t>500</t>
  </si>
  <si>
    <t>520</t>
  </si>
  <si>
    <t>620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</si>
  <si>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</si>
  <si>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</si>
  <si>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</si>
  <si>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</si>
  <si>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</si>
  <si>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Вед.</t>
  </si>
  <si>
    <t>Разд.</t>
  </si>
  <si>
    <t>Ц.ст.</t>
  </si>
  <si>
    <t>Расх.</t>
  </si>
  <si>
    <t>#Н/Д</t>
  </si>
  <si>
    <t>Уточненная роспись/план</t>
  </si>
  <si>
    <t>Касс. расход</t>
  </si>
  <si>
    <t>000</t>
  </si>
  <si>
    <t>0000</t>
  </si>
  <si>
    <t>0000000</t>
  </si>
  <si>
    <t>0103</t>
  </si>
  <si>
    <t>003</t>
  </si>
  <si>
    <t>0104</t>
  </si>
  <si>
    <t>0113</t>
  </si>
  <si>
    <t>10</t>
  </si>
  <si>
    <t>0203</t>
  </si>
  <si>
    <t>121</t>
  </si>
  <si>
    <t>244</t>
  </si>
  <si>
    <t>0309</t>
  </si>
  <si>
    <t>0314</t>
  </si>
  <si>
    <t>242</t>
  </si>
  <si>
    <t>630</t>
  </si>
  <si>
    <t>0409</t>
  </si>
  <si>
    <t>12</t>
  </si>
  <si>
    <t>0412</t>
  </si>
  <si>
    <t>810</t>
  </si>
  <si>
    <t>0502</t>
  </si>
  <si>
    <t>0503</t>
  </si>
  <si>
    <t>0801</t>
  </si>
  <si>
    <t>1003</t>
  </si>
  <si>
    <t>540</t>
  </si>
  <si>
    <t>1006</t>
  </si>
  <si>
    <t>321</t>
  </si>
  <si>
    <t>1101</t>
  </si>
  <si>
    <t>621</t>
  </si>
  <si>
    <t>1202</t>
  </si>
  <si>
    <t>Код</t>
  </si>
  <si>
    <t>Расхождение с начала года</t>
  </si>
  <si>
    <t>Расхождение за отчетный период</t>
  </si>
  <si>
    <t>Расхождение кассового плана</t>
  </si>
  <si>
    <t>00010000000000000000</t>
  </si>
  <si>
    <t>00010100000000000000</t>
  </si>
  <si>
    <t>00010102000000000000</t>
  </si>
  <si>
    <t>00010500000000000000</t>
  </si>
  <si>
    <t>00010501000000000000</t>
  </si>
  <si>
    <t>00010600000000000000</t>
  </si>
  <si>
    <t>00010601000000000000</t>
  </si>
  <si>
    <t>00010606000000000000</t>
  </si>
  <si>
    <t>00010800000000000000</t>
  </si>
  <si>
    <t>00011100000000000000</t>
  </si>
  <si>
    <t>00011105000000000000</t>
  </si>
  <si>
    <t>00011300000000000000</t>
  </si>
  <si>
    <t>00011302000000000000</t>
  </si>
  <si>
    <t>00011400000000000000</t>
  </si>
  <si>
    <t>00011402000000000000</t>
  </si>
  <si>
    <t>00011406000000000000</t>
  </si>
  <si>
    <t>00011600000000000000</t>
  </si>
  <si>
    <t>00011690000000000000</t>
  </si>
  <si>
    <t>00011700000000000000</t>
  </si>
  <si>
    <t>00011705000000000000</t>
  </si>
  <si>
    <t>00020000000000000000</t>
  </si>
  <si>
    <t>00020200000000000000</t>
  </si>
  <si>
    <t>00020201000000000000</t>
  </si>
  <si>
    <t>00020203000000000000</t>
  </si>
  <si>
    <t>00020204000000000000</t>
  </si>
  <si>
    <t>00020400000000000000</t>
  </si>
  <si>
    <t>ИТОГО ДОХОДОВ</t>
  </si>
  <si>
    <t>(рублей)</t>
  </si>
  <si>
    <t>№ п/п</t>
  </si>
  <si>
    <t>Наименование вида межбюджетных трансфертов</t>
  </si>
  <si>
    <t>план</t>
  </si>
  <si>
    <t>исполнение</t>
  </si>
  <si>
    <t>МЕЖБЮДЖЕТНЫЕ ТРАНСФЕРТЫ - ВСЕГО</t>
  </si>
  <si>
    <t>I.</t>
  </si>
  <si>
    <t>Дотации бюджетам субъектов Российской Федерации и муниципальных образований</t>
  </si>
  <si>
    <t>в том числе:</t>
  </si>
  <si>
    <t>1.</t>
  </si>
  <si>
    <t>Дотации  на выравнивание уровня бюджетной обеспеченности за счет средств областного бюджета</t>
  </si>
  <si>
    <t>II.</t>
  </si>
  <si>
    <t>Субвенции бюджетам субъектов Российской Федерации и муниципальных образований</t>
  </si>
  <si>
    <t>Субвенция бюджетам поселений на осуществление  первичного воинского учета на территориях , где отсутствуют военные комиссариаты</t>
  </si>
  <si>
    <t>III.</t>
  </si>
  <si>
    <t>Субсидии бюджетам субъектов Российской Федерации и муниципальных образований (межбюджетные субсидии)</t>
  </si>
  <si>
    <t>2.</t>
  </si>
  <si>
    <t>3.</t>
  </si>
  <si>
    <t>IV.</t>
  </si>
  <si>
    <t>Иные межбюджетные трансферты, передаваемые бюджетам поселений</t>
  </si>
  <si>
    <t>4.</t>
  </si>
  <si>
    <t>8100040</t>
  </si>
  <si>
    <t>123</t>
  </si>
  <si>
    <t>7400040</t>
  </si>
  <si>
    <t>122</t>
  </si>
  <si>
    <t>852</t>
  </si>
  <si>
    <t>7400048</t>
  </si>
  <si>
    <t>5100053</t>
  </si>
  <si>
    <t>7400092</t>
  </si>
  <si>
    <t>9995118</t>
  </si>
  <si>
    <t>1011100</t>
  </si>
  <si>
    <t>1060066</t>
  </si>
  <si>
    <t>2427501</t>
  </si>
  <si>
    <t>2360066</t>
  </si>
  <si>
    <t>414</t>
  </si>
  <si>
    <t>0577150</t>
  </si>
  <si>
    <t>0578904</t>
  </si>
  <si>
    <t>3007911</t>
  </si>
  <si>
    <t>3008911</t>
  </si>
  <si>
    <t>8000066</t>
  </si>
  <si>
    <t>0310098</t>
  </si>
  <si>
    <t>0306003</t>
  </si>
  <si>
    <t>0306017</t>
  </si>
  <si>
    <t>1306601</t>
  </si>
  <si>
    <t>8906006</t>
  </si>
  <si>
    <t>0700403</t>
  </si>
  <si>
    <t>1110099</t>
  </si>
  <si>
    <t>111</t>
  </si>
  <si>
    <t>112</t>
  </si>
  <si>
    <t>1120508</t>
  </si>
  <si>
    <t>ВСЕГО РАСХОДОВ:</t>
  </si>
  <si>
    <t>Утверждённые бюджетные 
назначения</t>
  </si>
  <si>
    <t>Исполнено</t>
  </si>
  <si>
    <t>Источники финансирования дефицита бюджета - всего</t>
  </si>
  <si>
    <t>в том числе:
    источники внутреннего финансирования бюджета
    из них:</t>
  </si>
  <si>
    <t xml:space="preserve">    источники внешнего финансирования бюджета
    из них:</t>
  </si>
  <si>
    <t>Изменение остатков средств</t>
  </si>
  <si>
    <t>Увеличение прочих остатков денежных средств бюджетов поселений</t>
  </si>
  <si>
    <t>00001050201100000510</t>
  </si>
  <si>
    <t>Уменьшение прочих остатков денежных средств бюджетов поселений</t>
  </si>
  <si>
    <t>00001050201100000610</t>
  </si>
  <si>
    <t>Прочие субсидии бюджетам поселений на реализацию мероприятий долгосрочной целевой программы "Энергосбережение и повышение энергоэффективности в Калужской области на 2010-2020 годы"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</si>
  <si>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</si>
  <si>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</si>
  <si>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</si>
  <si>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</si>
  <si>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</si>
  <si>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Другие вопросы в области национальной экономики</t>
  </si>
  <si>
    <t>Коммунальное хозяйство</t>
  </si>
  <si>
    <t>Благоустройство</t>
  </si>
  <si>
    <t>Культура</t>
  </si>
  <si>
    <t>Социальное обеспечение населения</t>
  </si>
  <si>
    <t>Иные межбюджетные трансферты</t>
  </si>
  <si>
    <t>Другие вопросы в области социальной политики</t>
  </si>
  <si>
    <t>Физическая культура</t>
  </si>
  <si>
    <t>Периодическая печать и издательства</t>
  </si>
  <si>
    <t>Раздел</t>
  </si>
  <si>
    <t>Подраздел</t>
  </si>
  <si>
    <t>Наименование</t>
  </si>
  <si>
    <t>1</t>
  </si>
  <si>
    <t>2</t>
  </si>
  <si>
    <t>3</t>
  </si>
  <si>
    <t>ВСЕГО:</t>
  </si>
  <si>
    <t>01</t>
  </si>
  <si>
    <t>Общегосударственные вопросы</t>
  </si>
  <si>
    <t>03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</si>
  <si>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</si>
  <si>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04</t>
  </si>
  <si>
    <t>13</t>
  </si>
  <si>
    <t>02</t>
  </si>
  <si>
    <t>Национальная оборона</t>
  </si>
  <si>
    <t>Национальная безопасность и правоохранительная деятельность</t>
  </si>
  <si>
    <t>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</si>
  <si>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</si>
  <si>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14</t>
  </si>
  <si>
    <t>Национальная экономика</t>
  </si>
  <si>
    <t>05</t>
  </si>
  <si>
    <t xml:space="preserve">Жилищно-коммунальное хозяйство </t>
  </si>
  <si>
    <t>08</t>
  </si>
  <si>
    <t xml:space="preserve">Культура и кинематография </t>
  </si>
  <si>
    <t>Социальная политика</t>
  </si>
  <si>
    <t>06</t>
  </si>
  <si>
    <t>Физическая культура и спорт</t>
  </si>
  <si>
    <t>Средства массовой информации</t>
  </si>
  <si>
    <t>по кодам классификации источников внутреннего финансирования дефицитов бюджета</t>
  </si>
  <si>
    <t>Прочие межбюджетные трансферты, передаваемые бюджетам муниципальных районов на стимулирование руководителей исполнительно-распорядительных  органов муниципальных образований области</t>
  </si>
  <si>
    <t>Документ</t>
  </si>
  <si>
    <t>Плательщик</t>
  </si>
  <si>
    <t>Уточненный план на год</t>
  </si>
  <si>
    <t>Исполнение с начала года</t>
  </si>
  <si>
    <t>Исполнение за отчетный период</t>
  </si>
  <si>
    <t>Итого</t>
  </si>
  <si>
    <t>18210501011013000110</t>
  </si>
  <si>
    <t>00011107000000000000</t>
  </si>
  <si>
    <t>00011500000000000000</t>
  </si>
  <si>
    <t>00011502000000000000</t>
  </si>
  <si>
    <t>00020202000000000000</t>
  </si>
  <si>
    <t>Прочие межбюджетные трансферты, передаваемые бюджетам поселений на реализацию мероприятий, направленных на развитие водохозяйственного комплекса в Калужской области</t>
  </si>
  <si>
    <t>за период с 01.01.2015г. по 31.12.2015г.</t>
  </si>
  <si>
    <t xml:space="preserve">      НАЛОГОВЫЕ И НЕНАЛОГОВЫЕ ДОХОДЫ</t>
  </si>
  <si>
    <t xml:space="preserve">        НАЛОГИ НА ПРИБЫЛЬ, ДОХОДЫ</t>
  </si>
  <si>
    <t xml:space="preserve">          Налог на доходы физических лиц</t>
  </si>
  <si>
    <t xml:space="preserve">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Федерации.</t>
  </si>
  <si>
    <t>18210102010012100110</t>
  </si>
  <si>
    <t xml:space="preserve">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</si>
  <si>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 xml:space="preserve">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</si>
  <si>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18210102020012100110</t>
  </si>
  <si>
    <t xml:space="preserve">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</si>
  <si>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18210102020013000110</t>
  </si>
  <si>
    <t xml:space="preserve">            Налог на доходы физических лиц с доходов,полученных от осуществления деятельности физическими лицами, зарегистрированными в качестве индивудуальных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Налового кодекса РФ</t>
  </si>
  <si>
    <t xml:space="preserve">          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</si>
  <si>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18210102030012100110</t>
  </si>
  <si>
    <t xml:space="preserve">          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</si>
  <si>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</si>
  <si>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00010300000000000000</t>
  </si>
  <si>
    <t xml:space="preserve">        НАЛОГИ НА ТОВАРЫ (РАБОТЫ, УСЛУГИ), РЕАЛИЗУЕМЫЕ НА ТЕРРИТОРИИ РОССИЙСКОЙ ФЕДЕРАЦИИ</t>
  </si>
  <si>
    <t>10010302230010000110</t>
  </si>
  <si>
    <t xml:space="preserve">  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</si>
  <si>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10010302240010000110</t>
  </si>
  <si>
    <t xml:space="preserve">  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</si>
  <si>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10010302250010000110</t>
  </si>
  <si>
    <t xml:space="preserve">  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</si>
  <si>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10010302260010000110</t>
  </si>
  <si>
    <t xml:space="preserve">  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</si>
  <si>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 НАЛОГИ НА СОВОКУПНЫЙ ДОХОД</t>
  </si>
  <si>
    <t xml:space="preserve">          Налог, взимаемый в связи с применением упрощенной системы налогообложения</t>
  </si>
  <si>
    <t xml:space="preserve">            Налог, взимаемый с налогоплательщиков, выбравших в качестве объекта налогообложения  доходы</t>
  </si>
  <si>
    <t>18210501011012100110</t>
  </si>
  <si>
    <t xml:space="preserve">            Налог, взимаемый с налогоплательщиков, выбравших в качестве объекта налогообложения доходы (пени по соответствующему платежу)</t>
  </si>
  <si>
    <t xml:space="preserve">          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</si>
  <si>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           Налог, взимаемый с налогоплательщиков, выбравших в качестве объекта налогооблажения доходы (за налоговые периоды,истекшие до 01 января 2011 года)</t>
  </si>
  <si>
    <t>18210501012012100110</t>
  </si>
  <si>
    <t xml:space="preserve">            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</si>
  <si>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 xml:space="preserve">            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</si>
  <si>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18210501021012100110</t>
  </si>
  <si>
    <t xml:space="preserve">            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</si>
  <si>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 xml:space="preserve">            Минимальный налог,  зачисляемый в бюджеты субъектов Российской Федерации</t>
  </si>
  <si>
    <t>18210501050012100110</t>
  </si>
  <si>
    <t xml:space="preserve">            Минимальный налог, зачисляемый в бюджеты субъектов Российской Федерации (пени по соответствующему платежу)</t>
  </si>
  <si>
    <t xml:space="preserve">        НАЛОГИ НА ИМУЩЕСТВО</t>
  </si>
  <si>
    <t xml:space="preserve">          Налог на имущество физических лиц</t>
  </si>
  <si>
    <t>18210601030131000110</t>
  </si>
  <si>
    <t xml:space="preserve">          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</si>
  <si>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18210601030132100110</t>
  </si>
  <si>
    <t xml:space="preserve">            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</si>
  <si>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18210601030134000110</t>
  </si>
  <si>
    <t xml:space="preserve">            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</si>
  <si>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 xml:space="preserve">          Земельный налог</t>
  </si>
  <si>
    <t>18210606033131000110</t>
  </si>
  <si>
    <t xml:space="preserve">            Земельный налог с организаций, обладающих земельным участком, расположенным в границах городских поселений</t>
  </si>
  <si>
    <t>18210606033132100110</t>
  </si>
  <si>
    <t xml:space="preserve">            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</si>
  <si>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18210606033134000110</t>
  </si>
  <si>
    <t xml:space="preserve">            Земельный налог с организаций, обладающих земельным участком, расположенным в границах городских поселений (прочие поступления)</t>
  </si>
  <si>
    <t>18210606043131000110</t>
  </si>
  <si>
    <t xml:space="preserve">            Земельный налог с физических лиц, обладающих земельным участком, расположенным в границах городских поселений</t>
  </si>
  <si>
    <t>18210606043132100110</t>
  </si>
  <si>
    <t xml:space="preserve">            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</si>
  <si>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 xml:space="preserve">        ГОСУДАРСТВЕННАЯ ПОШЛИНА</t>
  </si>
  <si>
    <t xml:space="preserve">    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</si>
  <si>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 xml:space="preserve">        ДОХОДЫ ОТ ИСПОЛЬЗОВАНИЯ ИМУЩЕСТВА, НАХОДЯЩЕГОСЯ В ГОСУДАРСТВЕННОЙ И МУНИЦИПАЛЬНОЙ СОБСТВЕННОСТИ</t>
  </si>
  <si>
    <t xml:space="preserve">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</si>
  <si>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00311105013130000120</t>
  </si>
  <si>
    <t xml:space="preserve">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</si>
  <si>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00311105025130000120</t>
  </si>
  <si>
    <t xml:space="preserve">            Доходы, полученные в виде арендной платы, а также средства от продажи права на заключение договоров аренды за земли, находящиеся в собственности городских поселений ( за исключением земельных участков муниципальных автономных учреждений, а также земельных участков муниципальных унитарных предприятий в том числе казенных)</t>
  </si>
  <si>
    <t>00311105035130000120</t>
  </si>
  <si>
    <t xml:space="preserve">            Доходы от сдачи в аренду имущества, находящегося а оперативном управлении органов управления городских поселений и созданных ими учреждений и в хозяйственном ведении муниципальных унитарных предприятий</t>
  </si>
  <si>
    <t xml:space="preserve">          Платежи от государственных и муниципальных унитарных предприятий</t>
  </si>
  <si>
    <t>00311107015130000120</t>
  </si>
  <si>
    <t xml:space="preserve">      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</si>
  <si>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00011109000000000000</t>
  </si>
  <si>
    <t xml:space="preserve">        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</si>
  <si>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00311109045130000120</t>
  </si>
  <si>
    <t xml:space="preserve">          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</si>
  <si>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  ДОХОДЫ ОТ ОКАЗАНИЯ ПЛАТНЫХ УСЛУГ (РАБОТ) И КОМПЕНСАЦИИ ЗАТРАТ ГОСУДАРСТВА</t>
  </si>
  <si>
    <t xml:space="preserve">          Доходы от компенсации затрат государства</t>
  </si>
  <si>
    <t>00311302995130000130</t>
  </si>
  <si>
    <t xml:space="preserve">            Прочие доходы от компенсации затрат бюджетов городских поселений</t>
  </si>
  <si>
    <t xml:space="preserve">        ДОХОДЫ ОТ ПРОДАЖИ МАТЕРИАЛЬНЫХ И НЕМАТЕРИАЛЬНЫХ АКТИВОВ</t>
  </si>
  <si>
    <t xml:space="preserve">        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</si>
  <si>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00311402053130000410</t>
  </si>
  <si>
    <t xml:space="preserve">          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</t>
  </si>
  <si>
    <t xml:space="preserve">          Доходы от продажи земельных участков, находящихся в государственной и муниципальной собственности</t>
  </si>
  <si>
    <t>00311406013130000430</t>
  </si>
  <si>
    <t xml:space="preserve">          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</si>
  <si>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00311406025130000430</t>
  </si>
  <si>
    <t xml:space="preserve">          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</si>
  <si>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 xml:space="preserve">        АДМИНИСТРАТИВНЫЕ ПЛАТЕЖИ И СБОРЫ</t>
  </si>
  <si>
    <t xml:space="preserve">          Платежи, взимаемые государственными и муниципальными органами (организациями) за выполнение определенных функций</t>
  </si>
  <si>
    <t>00311502050130000140</t>
  </si>
  <si>
    <t xml:space="preserve">            Платежи, взимаемые органами местного самоуправления (организациями) городских поселений за выполнение определенных функций</t>
  </si>
  <si>
    <t xml:space="preserve">        ШТРАФЫ, САНКЦИИ, ВОЗМЕЩЕНИЕ УЩЕРБА</t>
  </si>
  <si>
    <t>75611651040020000140</t>
  </si>
  <si>
    <t xml:space="preserve">          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</si>
  <si>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         Прочие поступления от денежных взысканий (штрафов) и иных сумм в возмещение ущерба</t>
  </si>
  <si>
    <t>00311690050130000140</t>
  </si>
  <si>
    <t xml:space="preserve">            Прочие поступления от денежных взысканий (штрафов) и иных сумм в возмещение ущерба, зачисляемые в бюджеты городских поселений</t>
  </si>
  <si>
    <t xml:space="preserve">        ПРОЧИЕ НЕНАЛОГОВЫЕ ДОХОДЫ</t>
  </si>
  <si>
    <t xml:space="preserve">          Прочие неналоговые доходы</t>
  </si>
  <si>
    <t>00311705050130000180</t>
  </si>
  <si>
    <t xml:space="preserve">            Прочие неналоговые доходы бюджетов городских поселений</t>
  </si>
  <si>
    <t xml:space="preserve">      БЕЗВОЗМЕЗДНЫЕ ПОСТУПЛЕНИЯ</t>
  </si>
  <si>
    <t xml:space="preserve">        БЕЗВОЗМЕЗДНЫЕ ПОСТУПЛЕНИЯ ОТ ДРУГИХ БЮДЖЕТОВ БЮДЖЕТНОЙ СИСТЕМЫ РОССИЙСКОЙ ФЕДЕРАЦИИ</t>
  </si>
  <si>
    <t xml:space="preserve">          Дотации бюджетам субъектов Российской Федерации и муниципальных образований</t>
  </si>
  <si>
    <t>80120201001130315151</t>
  </si>
  <si>
    <t xml:space="preserve">            Дотации бюджетам городских поселений на выравнивание бюджетной обеспеченности</t>
  </si>
  <si>
    <t xml:space="preserve">          Субсидии бюджетам бюджетной системы Российской Федерации (межбюджетные субсидии)</t>
  </si>
  <si>
    <t>00320202999130276151</t>
  </si>
  <si>
    <t xml:space="preserve">            Прочие субсидии бюджетам поселений на реализацию мероприятий подпрограммы "Совершенствование и развитие сети автомобильных дорог Калужской области"</t>
  </si>
  <si>
    <t>00320202999130286151</t>
  </si>
  <si>
    <t xml:space="preserve">            Прочие субсидии бюджетам поселений на мероприятия, направленные на энергосбережение и повышение энергоэффективности в Калужской области</t>
  </si>
  <si>
    <t xml:space="preserve">          Субвенции бюджетам субъектов Российской Федерации и муниципальных образований</t>
  </si>
  <si>
    <t>00320203015130000151</t>
  </si>
  <si>
    <t xml:space="preserve">          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</si>
  <si>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        Иные межбюджетные трансферты</t>
  </si>
  <si>
    <t>00320204999130015151</t>
  </si>
  <si>
    <t xml:space="preserve">            Прочие межбюджетные трансферты, передаваемые бюджетам городских поселений</t>
  </si>
  <si>
    <t>00320204999130034151</t>
  </si>
  <si>
    <t xml:space="preserve">            Иные межбюджетные трансферты, передаваемые бюджетам городских поселений из резервного фонда администрации муниципального района «Жуковский район»</t>
  </si>
  <si>
    <t>00320204999130273151</t>
  </si>
  <si>
    <t xml:space="preserve">            Прочие межбюджетные трансферты, передаваемые бюджетам поселений на реализацию мероприятий, направленных на развитие водохозяйственного комплекса в Калужской области</t>
  </si>
  <si>
    <t>00320204999130465151</t>
  </si>
  <si>
    <t xml:space="preserve">            Прочие межбюджетные трансферты, передаваемые бюджетам муниципальных районов на стимулирование руководителей исполнительно-распорядительных  органов муниципальных образований области</t>
  </si>
  <si>
    <t xml:space="preserve">        БЕЗВОЗМЕЗДНЫЕ ПОСТУПЛЕНИЯ ОТ НЕГОСУДАРСТВЕННЫХ ОРГАНИЗАЦИЙ</t>
  </si>
  <si>
    <t>00320405020130000180</t>
  </si>
  <si>
    <t xml:space="preserve">            Поступления от денежных пожертвований, предоставляемых негосударственными организациями получателям средств бюджетов городских поселений</t>
  </si>
  <si>
    <t>00020700000000000000</t>
  </si>
  <si>
    <t xml:space="preserve">        ПРОЧИЕ БЕЗВОЗМЕЗДНЫЕ ПОСТУПЛЕНИЯ</t>
  </si>
  <si>
    <t>00320705030130000180</t>
  </si>
  <si>
    <t xml:space="preserve">            Прочие безвозмездные поступления в бюджеты городских поселений</t>
  </si>
  <si>
    <t>00021800000000000000</t>
  </si>
  <si>
    <t xml:space="preserve">      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</si>
  <si>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00321805010130011151</t>
  </si>
  <si>
    <t xml:space="preserve">            Доходы от возврата остатков прочих межбюджетных трансфертов, предоставляемых бюджетам городских поселений на оказание мер социальной поддержки по оплате жилищно-коммунальных услуг работникам культуры в соответствии с Законом Калужской области от 31.12.2004г. №13-ОЗ "О мерах социальной поддержки специалистов, работающих в сельской местности, а также специалистов, вышедших на пенсию", за счет средств местных бюджетов из бюджетов муниципальных районов</t>
  </si>
  <si>
    <t>Эк.класс.</t>
  </si>
  <si>
    <t xml:space="preserve">      ОБЩЕГОСУДАРСТВЕННЫЕ ВОПРОСЫ</t>
  </si>
  <si>
    <t>0100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</si>
  <si>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</si>
  <si>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Центральный аппарат</t>
  </si>
  <si>
    <t xml:space="preserve">            Прочие выплаты</t>
  </si>
  <si>
    <t>212</t>
  </si>
  <si>
    <t xml:space="preserve">            Транспортные услуги</t>
  </si>
  <si>
    <t>222</t>
  </si>
  <si>
    <t xml:space="preserve">            Прочие работы, услуги</t>
  </si>
  <si>
    <t>226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</si>
  <si>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</si>
  <si>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Заработная плата</t>
  </si>
  <si>
    <t>211</t>
  </si>
  <si>
    <t xml:space="preserve">            Начисления на выплаты по оплате труда</t>
  </si>
  <si>
    <t>213</t>
  </si>
  <si>
    <t xml:space="preserve">            Услуги связи</t>
  </si>
  <si>
    <t>221</t>
  </si>
  <si>
    <t xml:space="preserve">            Увеличение стоимости основных средств</t>
  </si>
  <si>
    <t>310</t>
  </si>
  <si>
    <t xml:space="preserve">            Увеличение стоимости материальных запасов</t>
  </si>
  <si>
    <t>340</t>
  </si>
  <si>
    <t xml:space="preserve">            Коммунальные услуги</t>
  </si>
  <si>
    <t>223</t>
  </si>
  <si>
    <t xml:space="preserve">            Работы, услуги по содержанию имущества</t>
  </si>
  <si>
    <t>225</t>
  </si>
  <si>
    <t xml:space="preserve">            Прочие расходы</t>
  </si>
  <si>
    <t>290</t>
  </si>
  <si>
    <t>853</t>
  </si>
  <si>
    <t xml:space="preserve">          Глава местной администрации (исполнительно-распорядительного органа муниципального образования)</t>
  </si>
  <si>
    <t xml:space="preserve">        Обеспечение проведения выборов и референдумов</t>
  </si>
  <si>
    <t>0107</t>
  </si>
  <si>
    <t xml:space="preserve">          Проведение выборов в представительные органы муниципального образования</t>
  </si>
  <si>
    <t>8206019</t>
  </si>
  <si>
    <t>880</t>
  </si>
  <si>
    <t xml:space="preserve">        Другие общегосударственные вопросы</t>
  </si>
  <si>
    <t xml:space="preserve">          Кадровый потенциал учреждений и повышение заинтересованности муниципальных служащих в качестве оказываемых услуг</t>
  </si>
  <si>
    <t>4800067</t>
  </si>
  <si>
    <t xml:space="preserve">          Стимулирование руководителей исполнительно-распорядительных органов муниципальных образований области</t>
  </si>
  <si>
    <t xml:space="preserve">          Выполнение других обязательств государства</t>
  </si>
  <si>
    <t xml:space="preserve">      НАЦИОНАЛЬНАЯ ОБОРОНА</t>
  </si>
  <si>
    <t>0200</t>
  </si>
  <si>
    <t xml:space="preserve">        Мобилизационная и вневойсковая подготовка</t>
  </si>
  <si>
    <t xml:space="preserve">          Осуществление первичного воинского учета на территориях, где отсутствуют военные комиссариаты</t>
  </si>
  <si>
    <t xml:space="preserve">      НАЦИОНАЛЬНАЯ БЕЗОПАСНОСТЬ И ПРАВООХРАНИТЕЛЬНАЯ ДЕЯТЕЛЬНОСТЬ</t>
  </si>
  <si>
    <t>0300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</si>
  <si>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</si>
  <si>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 xml:space="preserve">          Материально-техническое обеспечение в области гражданской обороны</t>
  </si>
  <si>
    <t xml:space="preserve">          Резервный фонд Администрации ГП "Город Кременки"</t>
  </si>
  <si>
    <t>5107060</t>
  </si>
  <si>
    <t>7407060</t>
  </si>
  <si>
    <t xml:space="preserve">        Другие вопросы в области национальной безопасности и правоохранительной деятельности</t>
  </si>
  <si>
    <t xml:space="preserve">          Реализация мероприятий</t>
  </si>
  <si>
    <t xml:space="preserve">            Безвозмездные перечисления организациям, за исключением государственных и муниципальных организаций</t>
  </si>
  <si>
    <t xml:space="preserve">          Реализация мероприятий по взаимодействию с муниципальным районом</t>
  </si>
  <si>
    <t>1067066</t>
  </si>
  <si>
    <t xml:space="preserve">      НАЦИОНАЛЬНАЯ ЭКОНОМИКА</t>
  </si>
  <si>
    <t>0400</t>
  </si>
  <si>
    <t xml:space="preserve">        Дорожное хозяйство (дорожные фонды)</t>
  </si>
  <si>
    <t xml:space="preserve">          Реализация мероприятий подпрограммы "Совершенствование и развитие сети автомобильных дорог на 2014-2020 годы" района за счет средств дорожного фонда</t>
  </si>
  <si>
    <t>2427500</t>
  </si>
  <si>
    <t xml:space="preserve">          Реализация мероприятий подпрограммы "Совершенствование и развитие сети автомобильных дорог" поселения</t>
  </si>
  <si>
    <t xml:space="preserve">        Другие вопросы в области национальной экономики</t>
  </si>
  <si>
    <t xml:space="preserve">          Реализация мероприятий   Подпрограммы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</si>
  <si>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 xml:space="preserve">      ЖИЛИЩНО-КОММУНАЛЬНОЕ ХОЗЯЙСТВО</t>
  </si>
  <si>
    <t>0500</t>
  </si>
  <si>
    <t xml:space="preserve">        Жилищное хозяйство</t>
  </si>
  <si>
    <t>0501</t>
  </si>
  <si>
    <t xml:space="preserve">          Обеспечение мероприятий по капитальному ремонту многоквартирных домов</t>
  </si>
  <si>
    <t>05Д7505</t>
  </si>
  <si>
    <t xml:space="preserve">        Коммунальное хозяйство</t>
  </si>
  <si>
    <t xml:space="preserve">          Мероприятия направленные на развитие водопроводно-канализационного хозяйства г. Кременки</t>
  </si>
  <si>
    <t xml:space="preserve">          Мероприятия, направленные на развитие водохозяйственного комплекса в Калужской области</t>
  </si>
  <si>
    <t xml:space="preserve">          Мероприятия, направленные на энергосбережение и повышение энергоэффективности в ГП "Город Кременки"</t>
  </si>
  <si>
    <t xml:space="preserve">          Мероприятия, направленные на энергосбережение и повышение энергоэффективности в Калужской области</t>
  </si>
  <si>
    <t xml:space="preserve">        Благоустройство</t>
  </si>
  <si>
    <t xml:space="preserve">            Безвозмездные перечисления государственным и муниципальным организациям</t>
  </si>
  <si>
    <t>241</t>
  </si>
  <si>
    <t xml:space="preserve">      СОЦИАЛЬНАЯ ПОЛИТИКА</t>
  </si>
  <si>
    <t>1000</t>
  </si>
  <si>
    <t xml:space="preserve">        Пенсионное обеспечение</t>
  </si>
  <si>
    <t>1001</t>
  </si>
  <si>
    <t xml:space="preserve">          Организация предоставления дополнительных социальных гарантий отдельным категориям граждан</t>
  </si>
  <si>
    <t>0310303</t>
  </si>
  <si>
    <t xml:space="preserve">            Пенсии, пособия, выплачиваемые организациями сектора государственного управления</t>
  </si>
  <si>
    <t>313</t>
  </si>
  <si>
    <t>263</t>
  </si>
  <si>
    <t xml:space="preserve">        Социальное обеспечение населения</t>
  </si>
  <si>
    <t xml:space="preserve">          Оказание мер социальной поддержки по оплате жилищно-коммунальных услуг работникам культуры в соответствии с Законом Калужской области от 30.12.2004 №13-ОЗ</t>
  </si>
  <si>
    <t xml:space="preserve">            Перечисления другим бюджетам бюджетной системы Российской Федерации</t>
  </si>
  <si>
    <t>251</t>
  </si>
  <si>
    <t xml:space="preserve">        Другие вопросы в области социальной политики</t>
  </si>
  <si>
    <t xml:space="preserve">          Мероприятия в области социальной политики</t>
  </si>
  <si>
    <t xml:space="preserve">          Пособия и компенсации гражданам и иные социальные выплаты, кроме публичных нормативных обязательств</t>
  </si>
  <si>
    <t xml:space="preserve">            Пособия по социальной помощи населению</t>
  </si>
  <si>
    <t>262</t>
  </si>
  <si>
    <t xml:space="preserve">      ФИЗИЧЕСКАЯ КУЛЬТУРА И СПОРТ</t>
  </si>
  <si>
    <t>1100</t>
  </si>
  <si>
    <t xml:space="preserve">        Физическая культура</t>
  </si>
  <si>
    <t xml:space="preserve">          Мероприятия в области физической культуры и спорта</t>
  </si>
  <si>
    <t xml:space="preserve">      СРЕДСТВА МАССОВОЙ ИНФОРМАЦИИ</t>
  </si>
  <si>
    <t>1200</t>
  </si>
  <si>
    <t xml:space="preserve">        Периодическая печать и издательства</t>
  </si>
  <si>
    <t xml:space="preserve">          Поддержка  средств массовой информации</t>
  </si>
  <si>
    <t xml:space="preserve">      КУЛЬТУРА, КИНЕМАТОГРАФИЯ</t>
  </si>
  <si>
    <t>0800</t>
  </si>
  <si>
    <t xml:space="preserve">        Культура</t>
  </si>
  <si>
    <t xml:space="preserve">          Организация временного трудоустройства несовершеннолетних граждан</t>
  </si>
  <si>
    <t xml:space="preserve">          Организация временного трудоустройства несовершеннолетних граждан, за счет средств поступивших от Центра занятости</t>
  </si>
  <si>
    <t>0700404</t>
  </si>
  <si>
    <t xml:space="preserve">          Расходы на обеспечение деятельности (оказание услуг) муниципальных учреждений</t>
  </si>
  <si>
    <t xml:space="preserve">          Предоставление услуг по проведению мероприятий в сфере культуры</t>
  </si>
  <si>
    <t xml:space="preserve">    Учреждение: ЖV022 Муниципальное казённое учреждение культуры "Кремёнковская библиотека"</t>
  </si>
  <si>
    <t>07</t>
  </si>
  <si>
    <t>Обеспечение проведения выборов и референдумов</t>
  </si>
  <si>
    <t>Жилищное хозяйство</t>
  </si>
  <si>
    <t>Пенсионное обеспечение</t>
  </si>
  <si>
    <t xml:space="preserve"> МЕЖБЮДЖЕТНЫЕ ТРАНСФЕРТЫ, ПОЛУЧЕННЫЕ  В 2015 ГОДУ </t>
  </si>
  <si>
    <t>2015 год</t>
  </si>
  <si>
    <t>Прочие межбюджетные трансферты, передаваемые бюджетам городских поселений</t>
  </si>
  <si>
    <t>Иные межбюджетные трансферты, передаваемые бюджетам городских поселений из резервного фонда администрации муниципального района «Жуковский район»</t>
  </si>
  <si>
    <t>(в рублях)</t>
  </si>
  <si>
    <t>Сумма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</si>
  <si>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пенсию", в соответствии с Законом Калужской области от 30.12.2004 г. "О мерах социальной поддержки специалистов, работающих в сельской местности, а также специалистов, вышедших на пенсию"</t>
  </si>
  <si>
    <t>Исполнено за 2015 год</t>
  </si>
  <si>
    <t>Исполнение бюджета по МО ГП "Город Кремёнки"</t>
  </si>
  <si>
    <t>Исполнение бюджета городского поселения "Город Кремёнки"</t>
  </si>
  <si>
    <t xml:space="preserve">    Учреждение: ЖV020 Администрация городского поселения "Город Кремёнки"</t>
  </si>
  <si>
    <t xml:space="preserve">    Учреждение: ЖV021 Муниципальное казённое учреждение культуры "Кремёнковский Городской Дом Культуры."</t>
  </si>
  <si>
    <t xml:space="preserve">Расходы бюджета МО ГП "Город Кремёнки" за 2015 год по разделам и подразделам функциональной классификации расходов бюджетов Российской Федерации </t>
  </si>
  <si>
    <t>МО ГП "Город Кремёнки"</t>
  </si>
  <si>
    <t xml:space="preserve">МЕЖБЮДЖЕТНЫЕ ТРАНСФЕРТЫ, ПРЕДОСТАВЛЕННЫЕ ИЗ БЮДЖЕТА ГОРОДСКОГО ПОСЕЛЕНИЯ "ГОРОД КРЕМЁНКИ" РАЙОННОМУ БЮДЖЕТУ В 2015 ГОДУ </t>
  </si>
  <si>
    <t>ИСПОЛНЕНИЕ ИСТОЧНИКОВ ФИНАНСИРОВАНИЯ ДЕФИЦИТА БЮДЖЕТА за 2015 год</t>
  </si>
  <si>
    <r>
      <rPr>
        <b/>
        <sz val="10"/>
        <rFont val="Times New Roman"/>
        <family val="1"/>
        <charset val="204"/>
      </rPr>
      <t xml:space="preserve">Приложение № 1                                                                </t>
    </r>
    <r>
      <rPr>
        <sz val="10"/>
        <rFont val="Times New Roman"/>
        <family val="1"/>
        <charset val="204"/>
      </rPr>
      <t xml:space="preserve"> к Решению Городской Думы городского поселения "Город Кремёнки"                                от "22" марта 2016г. № 20                                                    "Об исполнении бюджета за 2015 год"       </t>
    </r>
  </si>
  <si>
    <r>
      <rPr>
        <b/>
        <sz val="10"/>
        <rFont val="Times New Roman"/>
        <family val="1"/>
        <charset val="204"/>
      </rPr>
      <t>Приложение № 2</t>
    </r>
    <r>
      <rPr>
        <sz val="10"/>
        <rFont val="Times New Roman"/>
        <family val="1"/>
        <charset val="204"/>
      </rPr>
      <t xml:space="preserve">                                              к Решению Городской Думы Городского поселения "Город Кремёнки"                      "22" марта 2016г. № 20                                          "Об исполнении бюджета за 2015год"       </t>
    </r>
  </si>
  <si>
    <r>
      <rPr>
        <b/>
        <sz val="10"/>
        <rFont val="Times New Roman"/>
        <family val="1"/>
        <charset val="204"/>
      </rPr>
      <t xml:space="preserve">Приложение № 3                                   </t>
    </r>
    <r>
      <rPr>
        <sz val="10"/>
        <rFont val="Times New Roman"/>
        <family val="1"/>
        <charset val="204"/>
      </rPr>
      <t xml:space="preserve">к Решению Городской Думы Городского поселения "Город Кремёнки"                                             "22" марта  2016г.   № 20    "Об исполнении бюджета за 2015 год"       </t>
    </r>
  </si>
  <si>
    <r>
      <rPr>
        <b/>
        <sz val="10"/>
        <rFont val="Times New Roman"/>
        <family val="1"/>
        <charset val="204"/>
      </rPr>
      <t>Приложение № 4</t>
    </r>
    <r>
      <rPr>
        <sz val="10"/>
        <rFont val="Times New Roman"/>
        <family val="1"/>
        <charset val="204"/>
      </rPr>
      <t xml:space="preserve">                                                                   к Решению Городской Думы Городского поселения "Город Кремёнки"  " 22 " марта 2016г. № 20                                                               "Об исполнении бюджета за 2015 год"       </t>
    </r>
  </si>
  <si>
    <r>
      <rPr>
        <b/>
        <sz val="10"/>
        <rFont val="Times New Roman"/>
        <family val="1"/>
        <charset val="204"/>
      </rPr>
      <t xml:space="preserve">Приложение № 5                                                      </t>
    </r>
    <r>
      <rPr>
        <sz val="10"/>
        <rFont val="Times New Roman"/>
        <family val="1"/>
        <charset val="204"/>
      </rPr>
      <t xml:space="preserve"> к Решению Городской Думы Городского поселения "Город Кремёнки"   "22" марта 2016г. № 20                                                     "Об исполнении бюджета за 2015 год"       </t>
    </r>
  </si>
  <si>
    <r>
      <rPr>
        <b/>
        <sz val="10"/>
        <rFont val="Times New Roman"/>
        <family val="1"/>
        <charset val="204"/>
      </rPr>
      <t xml:space="preserve">Приложение № 6                                                                      </t>
    </r>
    <r>
      <rPr>
        <sz val="10"/>
        <rFont val="Times New Roman"/>
        <family val="1"/>
        <charset val="204"/>
      </rPr>
      <t xml:space="preserve">к Решению Городской Думы Городского поселения "Город Кремёнки"     "22" марта 2016г. № 20                                                            "Об исполнении бюджета за 2015 год"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</si>
</sst>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40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name val="Calibri"/>
      <family val="2"/>
      <charset val="204"/>
    </font>
    <font>
      <sz val="10"/>
      <color rgb="FF000000"/>
      <name val="Arial Cyr"/>
      <charset val="204"/>
    </font>
    <font>
      <b/>
      <sz val="12"/>
      <color rgb="FF000000"/>
      <name val="Arial Cyr"/>
      <charset val="204"/>
    </font>
    <font>
      <b/>
      <sz val="10"/>
      <color rgb="FF000000"/>
      <name val="Arial Cyr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7">
    <xf numFmtId="0" fontId="0" fillId="33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164" fontId="22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0" fillId="0" borderId="0"/>
  </cellStyleXfs>
  <cellXfs count="131">
    <xf numFmtId="0" fontId="0" fillId="33" borderId="0" xfId="0" applyFont="1" applyFill="1"/>
    <xf numFmtId="0" fontId="20" fillId="33" borderId="0" xfId="0" applyFont="1"/>
    <xf numFmtId="0" fontId="21" fillId="33" borderId="0" xfId="0" applyFont="1" applyAlignment="1">
      <alignment horizontal="center"/>
    </xf>
    <xf numFmtId="0" fontId="20" fillId="33" borderId="0" xfId="0" applyFont="1" applyAlignment="1">
      <alignment vertical="center" wrapText="1"/>
    </xf>
    <xf numFmtId="0" fontId="21" fillId="33" borderId="0" xfId="0" applyFont="1"/>
    <xf numFmtId="0" fontId="19" fillId="33" borderId="0" xfId="0" applyFont="1" applyAlignment="1">
      <alignment horizontal="center" vertical="center" wrapText="1"/>
    </xf>
    <xf numFmtId="0" fontId="19" fillId="33" borderId="18" xfId="0" applyFont="1" applyBorder="1" applyAlignment="1">
      <alignment horizontal="center" vertical="center" wrapText="1"/>
    </xf>
    <xf numFmtId="0" fontId="21" fillId="33" borderId="17" xfId="0" applyFont="1" applyBorder="1"/>
    <xf numFmtId="0" fontId="19" fillId="33" borderId="17" xfId="0" applyFont="1" applyBorder="1" applyAlignment="1">
      <alignment horizontal="left" vertical="center" wrapText="1"/>
    </xf>
    <xf numFmtId="4" fontId="19" fillId="33" borderId="17" xfId="0" applyNumberFormat="1" applyFont="1" applyBorder="1"/>
    <xf numFmtId="0" fontId="19" fillId="33" borderId="17" xfId="0" applyFont="1" applyBorder="1" applyAlignment="1">
      <alignment horizontal="center" vertical="center"/>
    </xf>
    <xf numFmtId="0" fontId="19" fillId="33" borderId="17" xfId="0" applyFont="1" applyBorder="1" applyAlignment="1">
      <alignment vertical="center" wrapText="1"/>
    </xf>
    <xf numFmtId="0" fontId="21" fillId="33" borderId="17" xfId="0" applyFont="1" applyBorder="1" applyAlignment="1">
      <alignment horizontal="center" vertical="center"/>
    </xf>
    <xf numFmtId="0" fontId="21" fillId="33" borderId="17" xfId="0" applyFont="1" applyBorder="1" applyAlignment="1">
      <alignment vertical="center" wrapText="1"/>
    </xf>
    <xf numFmtId="4" fontId="21" fillId="33" borderId="17" xfId="0" applyNumberFormat="1" applyFont="1" applyBorder="1"/>
    <xf numFmtId="0" fontId="21" fillId="33" borderId="17" xfId="0" applyNumberFormat="1" applyFont="1" applyBorder="1" applyAlignment="1">
      <alignment vertical="center" wrapText="1"/>
    </xf>
    <xf numFmtId="0" fontId="19" fillId="33" borderId="17" xfId="0" applyFont="1" applyBorder="1" applyAlignment="1">
      <alignment horizontal="center"/>
    </xf>
    <xf numFmtId="0" fontId="19" fillId="33" borderId="17" xfId="0" applyFont="1" applyBorder="1" applyAlignment="1">
      <alignment wrapText="1"/>
    </xf>
    <xf numFmtId="0" fontId="21" fillId="33" borderId="17" xfId="0" applyFont="1" applyBorder="1" applyAlignment="1">
      <alignment horizontal="center"/>
    </xf>
    <xf numFmtId="0" fontId="19" fillId="33" borderId="17" xfId="0" applyFont="1" applyBorder="1"/>
    <xf numFmtId="0" fontId="20" fillId="33" borderId="0" xfId="0" applyFont="1" applyFill="1"/>
    <xf numFmtId="0" fontId="24" fillId="33" borderId="10" xfId="0" applyFont="1" applyFill="1" applyBorder="1" applyAlignment="1"/>
    <xf numFmtId="0" fontId="25" fillId="33" borderId="0" xfId="0" applyFont="1" applyFill="1"/>
    <xf numFmtId="1" fontId="33" fillId="33" borderId="0" xfId="0" applyNumberFormat="1" applyFont="1" applyBorder="1" applyAlignment="1">
      <alignment wrapText="1"/>
    </xf>
    <xf numFmtId="3" fontId="20" fillId="33" borderId="0" xfId="0" applyNumberFormat="1" applyFont="1"/>
    <xf numFmtId="1" fontId="21" fillId="33" borderId="0" xfId="0" applyNumberFormat="1" applyFont="1" applyBorder="1" applyAlignment="1">
      <alignment wrapText="1"/>
    </xf>
    <xf numFmtId="1" fontId="21" fillId="33" borderId="0" xfId="0" applyNumberFormat="1" applyFont="1" applyBorder="1" applyAlignment="1">
      <alignment horizontal="center" wrapText="1"/>
    </xf>
    <xf numFmtId="49" fontId="21" fillId="33" borderId="17" xfId="0" applyNumberFormat="1" applyFont="1" applyBorder="1" applyAlignment="1" applyProtection="1">
      <alignment horizontal="center" vertical="center" textRotation="90" wrapText="1"/>
    </xf>
    <xf numFmtId="49" fontId="21" fillId="33" borderId="17" xfId="0" applyNumberFormat="1" applyFont="1" applyBorder="1" applyAlignment="1" applyProtection="1">
      <alignment horizontal="center" vertical="top" wrapText="1"/>
    </xf>
    <xf numFmtId="49" fontId="21" fillId="33" borderId="17" xfId="0" applyNumberFormat="1" applyFont="1" applyBorder="1" applyAlignment="1" applyProtection="1">
      <alignment horizontal="center" vertical="top"/>
    </xf>
    <xf numFmtId="49" fontId="21" fillId="0" borderId="17" xfId="56" applyNumberFormat="1" applyFont="1" applyBorder="1" applyAlignment="1" applyProtection="1">
      <alignment horizontal="center" vertical="top"/>
    </xf>
    <xf numFmtId="49" fontId="21" fillId="0" borderId="17" xfId="56" applyNumberFormat="1" applyFont="1" applyBorder="1" applyAlignment="1" applyProtection="1">
      <alignment horizontal="center" vertical="top" wrapText="1"/>
    </xf>
    <xf numFmtId="49" fontId="28" fillId="33" borderId="17" xfId="0" applyNumberFormat="1" applyFont="1" applyBorder="1" applyAlignment="1" applyProtection="1">
      <alignment horizontal="center" vertical="center" wrapText="1"/>
    </xf>
    <xf numFmtId="1" fontId="28" fillId="33" borderId="17" xfId="0" applyNumberFormat="1" applyFont="1" applyBorder="1" applyAlignment="1">
      <alignment horizontal="center" vertical="center" wrapText="1"/>
    </xf>
    <xf numFmtId="4" fontId="19" fillId="33" borderId="17" xfId="0" applyNumberFormat="1" applyFont="1" applyBorder="1" applyAlignment="1">
      <alignment horizontal="right" vertical="center" wrapText="1"/>
    </xf>
    <xf numFmtId="4" fontId="19" fillId="33" borderId="17" xfId="0" applyNumberFormat="1" applyFont="1" applyBorder="1" applyAlignment="1" applyProtection="1">
      <alignment horizontal="right" vertical="top"/>
    </xf>
    <xf numFmtId="4" fontId="21" fillId="33" borderId="17" xfId="0" applyNumberFormat="1" applyFont="1" applyBorder="1" applyAlignment="1" applyProtection="1">
      <alignment horizontal="right" vertical="top"/>
    </xf>
    <xf numFmtId="4" fontId="19" fillId="0" borderId="17" xfId="42" applyNumberFormat="1" applyFont="1" applyBorder="1" applyAlignment="1" applyProtection="1">
      <alignment vertical="top"/>
    </xf>
    <xf numFmtId="4" fontId="21" fillId="0" borderId="17" xfId="42" applyNumberFormat="1" applyFont="1" applyBorder="1" applyAlignment="1" applyProtection="1">
      <alignment vertical="top"/>
    </xf>
    <xf numFmtId="4" fontId="21" fillId="0" borderId="17" xfId="42" applyNumberFormat="1" applyFont="1" applyBorder="1" applyAlignment="1" applyProtection="1">
      <alignment horizontal="right" vertical="top"/>
    </xf>
    <xf numFmtId="1" fontId="21" fillId="33" borderId="17" xfId="0" applyNumberFormat="1" applyFont="1" applyBorder="1" applyAlignment="1">
      <alignment horizontal="center" vertical="center" wrapText="1"/>
    </xf>
    <xf numFmtId="1" fontId="31" fillId="33" borderId="0" xfId="0" applyNumberFormat="1" applyFont="1" applyAlignment="1" applyProtection="1">
      <alignment wrapText="1"/>
    </xf>
    <xf numFmtId="0" fontId="34" fillId="33" borderId="0" xfId="0" applyFont="1" applyFill="1" applyAlignment="1">
      <alignment horizontal="center" vertical="center"/>
    </xf>
    <xf numFmtId="0" fontId="29" fillId="33" borderId="0" xfId="0" applyFont="1" applyFill="1" applyBorder="1" applyAlignment="1"/>
    <xf numFmtId="0" fontId="24" fillId="33" borderId="0" xfId="0" applyFont="1" applyFill="1" applyBorder="1" applyAlignment="1"/>
    <xf numFmtId="0" fontId="25" fillId="33" borderId="17" xfId="0" applyFont="1" applyFill="1" applyBorder="1" applyAlignment="1">
      <alignment horizontal="center" vertical="center" wrapText="1"/>
    </xf>
    <xf numFmtId="0" fontId="25" fillId="33" borderId="17" xfId="0" applyFont="1" applyFill="1" applyBorder="1" applyAlignment="1">
      <alignment wrapText="1"/>
    </xf>
    <xf numFmtId="49" fontId="25" fillId="33" borderId="17" xfId="0" applyNumberFormat="1" applyFont="1" applyFill="1" applyBorder="1" applyAlignment="1" applyProtection="1">
      <alignment horizontal="center" shrinkToFit="1"/>
      <protection locked="0"/>
    </xf>
    <xf numFmtId="4" fontId="25" fillId="33" borderId="17" xfId="0" applyNumberFormat="1" applyFont="1" applyFill="1" applyBorder="1" applyAlignment="1" applyProtection="1">
      <alignment horizontal="right" shrinkToFit="1"/>
      <protection locked="0"/>
    </xf>
    <xf numFmtId="0" fontId="25" fillId="33" borderId="17" xfId="0" applyFont="1" applyFill="1" applyBorder="1" applyAlignment="1">
      <alignment horizontal="left" wrapText="1" indent="1"/>
    </xf>
    <xf numFmtId="49" fontId="25" fillId="33" borderId="17" xfId="0" applyNumberFormat="1" applyFont="1" applyFill="1" applyBorder="1" applyAlignment="1">
      <alignment horizontal="center" shrinkToFit="1"/>
    </xf>
    <xf numFmtId="4" fontId="25" fillId="33" borderId="17" xfId="0" applyNumberFormat="1" applyFont="1" applyFill="1" applyBorder="1" applyAlignment="1">
      <alignment horizontal="right" shrinkToFit="1"/>
    </xf>
    <xf numFmtId="49" fontId="25" fillId="33" borderId="17" xfId="0" applyNumberFormat="1" applyFont="1" applyFill="1" applyBorder="1" applyAlignment="1">
      <alignment horizontal="center" vertical="center" shrinkToFit="1"/>
    </xf>
    <xf numFmtId="4" fontId="20" fillId="33" borderId="0" xfId="0" applyNumberFormat="1" applyFont="1"/>
    <xf numFmtId="0" fontId="22" fillId="33" borderId="0" xfId="0" applyFont="1" applyFill="1"/>
    <xf numFmtId="0" fontId="35" fillId="33" borderId="11" xfId="0" applyFont="1" applyFill="1" applyBorder="1" applyAlignment="1">
      <alignment horizontal="center" vertical="center" wrapText="1"/>
    </xf>
    <xf numFmtId="49" fontId="35" fillId="33" borderId="11" xfId="0" applyNumberFormat="1" applyFont="1" applyFill="1" applyBorder="1" applyAlignment="1">
      <alignment horizontal="center" vertical="top" shrinkToFit="1"/>
    </xf>
    <xf numFmtId="0" fontId="35" fillId="33" borderId="11" xfId="0" applyFont="1" applyFill="1" applyBorder="1" applyAlignment="1">
      <alignment horizontal="left" vertical="top" wrapText="1"/>
    </xf>
    <xf numFmtId="0" fontId="35" fillId="33" borderId="11" xfId="0" applyFont="1" applyFill="1" applyBorder="1" applyAlignment="1">
      <alignment horizontal="center" vertical="top" wrapText="1"/>
    </xf>
    <xf numFmtId="4" fontId="37" fillId="34" borderId="11" xfId="0" applyNumberFormat="1" applyFont="1" applyFill="1" applyBorder="1" applyAlignment="1">
      <alignment horizontal="right" vertical="top" shrinkToFit="1"/>
    </xf>
    <xf numFmtId="10" fontId="37" fillId="34" borderId="11" xfId="0" applyNumberFormat="1" applyFont="1" applyFill="1" applyBorder="1" applyAlignment="1">
      <alignment horizontal="center" vertical="top" shrinkToFit="1"/>
    </xf>
    <xf numFmtId="49" fontId="37" fillId="33" borderId="11" xfId="0" applyNumberFormat="1" applyFont="1" applyFill="1" applyBorder="1" applyAlignment="1">
      <alignment horizontal="left" vertical="top" shrinkToFit="1"/>
    </xf>
    <xf numFmtId="4" fontId="37" fillId="35" borderId="11" xfId="0" applyNumberFormat="1" applyFont="1" applyFill="1" applyBorder="1" applyAlignment="1">
      <alignment horizontal="right" vertical="top" shrinkToFit="1"/>
    </xf>
    <xf numFmtId="10" fontId="37" fillId="35" borderId="11" xfId="0" applyNumberFormat="1" applyFont="1" applyFill="1" applyBorder="1" applyAlignment="1">
      <alignment horizontal="center" vertical="top" shrinkToFit="1"/>
    </xf>
    <xf numFmtId="0" fontId="35" fillId="33" borderId="0" xfId="0" applyFont="1" applyFill="1"/>
    <xf numFmtId="0" fontId="35" fillId="33" borderId="0" xfId="0" applyFont="1" applyFill="1" applyAlignment="1">
      <alignment horizontal="left" wrapText="1"/>
    </xf>
    <xf numFmtId="0" fontId="20" fillId="33" borderId="0" xfId="0" applyFont="1" applyAlignment="1">
      <alignment horizontal="center" vertical="center" wrapText="1"/>
    </xf>
    <xf numFmtId="0" fontId="36" fillId="33" borderId="0" xfId="0" applyFont="1" applyFill="1" applyAlignment="1">
      <alignment horizontal="center" wrapText="1"/>
    </xf>
    <xf numFmtId="0" fontId="36" fillId="33" borderId="0" xfId="0" applyFont="1" applyFill="1" applyAlignment="1">
      <alignment horizontal="center"/>
    </xf>
    <xf numFmtId="0" fontId="19" fillId="33" borderId="0" xfId="0" applyFont="1" applyAlignment="1">
      <alignment horizontal="center" vertical="center" wrapText="1"/>
    </xf>
    <xf numFmtId="0" fontId="35" fillId="33" borderId="0" xfId="0" applyFont="1" applyFill="1" applyAlignment="1">
      <alignment wrapText="1"/>
    </xf>
    <xf numFmtId="0" fontId="37" fillId="33" borderId="11" xfId="0" applyFont="1" applyFill="1" applyBorder="1" applyAlignment="1">
      <alignment vertical="top" wrapText="1"/>
    </xf>
    <xf numFmtId="10" fontId="37" fillId="34" borderId="11" xfId="0" applyNumberFormat="1" applyFont="1" applyFill="1" applyBorder="1" applyAlignment="1">
      <alignment horizontal="right" vertical="top" shrinkToFit="1"/>
    </xf>
    <xf numFmtId="4" fontId="35" fillId="33" borderId="11" xfId="0" applyNumberFormat="1" applyFont="1" applyFill="1" applyBorder="1" applyAlignment="1">
      <alignment horizontal="right" vertical="top" shrinkToFit="1"/>
    </xf>
    <xf numFmtId="10" fontId="35" fillId="33" borderId="11" xfId="0" applyNumberFormat="1" applyFont="1" applyFill="1" applyBorder="1" applyAlignment="1">
      <alignment horizontal="right" vertical="top" shrinkToFit="1"/>
    </xf>
    <xf numFmtId="4" fontId="37" fillId="36" borderId="11" xfId="0" applyNumberFormat="1" applyFont="1" applyFill="1" applyBorder="1" applyAlignment="1">
      <alignment horizontal="right" vertical="top" shrinkToFit="1"/>
    </xf>
    <xf numFmtId="10" fontId="37" fillId="36" borderId="11" xfId="0" applyNumberFormat="1" applyFont="1" applyFill="1" applyBorder="1" applyAlignment="1">
      <alignment horizontal="right" vertical="top" shrinkToFit="1"/>
    </xf>
    <xf numFmtId="0" fontId="0" fillId="33" borderId="0" xfId="0" applyFont="1"/>
    <xf numFmtId="0" fontId="0" fillId="33" borderId="0" xfId="0"/>
    <xf numFmtId="0" fontId="20" fillId="33" borderId="0" xfId="0" applyFont="1" applyAlignment="1">
      <alignment horizontal="right"/>
    </xf>
    <xf numFmtId="0" fontId="38" fillId="33" borderId="22" xfId="0" applyFont="1" applyBorder="1" applyAlignment="1">
      <alignment horizontal="center" vertical="center" wrapText="1"/>
    </xf>
    <xf numFmtId="0" fontId="39" fillId="33" borderId="22" xfId="0" applyFont="1" applyBorder="1" applyAlignment="1">
      <alignment horizontal="center" vertical="center" wrapText="1"/>
    </xf>
    <xf numFmtId="0" fontId="20" fillId="33" borderId="23" xfId="0" applyFont="1" applyBorder="1"/>
    <xf numFmtId="0" fontId="39" fillId="33" borderId="17" xfId="0" applyFont="1" applyBorder="1" applyAlignment="1">
      <alignment horizontal="left" vertical="center" wrapText="1"/>
    </xf>
    <xf numFmtId="4" fontId="19" fillId="33" borderId="23" xfId="0" applyNumberFormat="1" applyFont="1" applyBorder="1"/>
    <xf numFmtId="0" fontId="38" fillId="33" borderId="23" xfId="0" applyFont="1" applyBorder="1" applyAlignment="1">
      <alignment horizontal="center" vertical="center"/>
    </xf>
    <xf numFmtId="0" fontId="20" fillId="33" borderId="23" xfId="0" applyFont="1" applyBorder="1" applyAlignment="1">
      <alignment horizontal="center" vertical="center"/>
    </xf>
    <xf numFmtId="0" fontId="21" fillId="0" borderId="17" xfId="0" applyFont="1" applyFill="1" applyBorder="1" applyAlignment="1">
      <alignment vertical="center" wrapText="1"/>
    </xf>
    <xf numFmtId="4" fontId="21" fillId="33" borderId="23" xfId="0" applyNumberFormat="1" applyFont="1" applyBorder="1"/>
    <xf numFmtId="0" fontId="20" fillId="33" borderId="0" xfId="0" applyFont="1" applyAlignment="1">
      <alignment horizontal="center"/>
    </xf>
    <xf numFmtId="0" fontId="35" fillId="33" borderId="12" xfId="0" applyFont="1" applyFill="1" applyBorder="1" applyAlignment="1">
      <alignment horizontal="center" vertical="center" wrapText="1"/>
    </xf>
    <xf numFmtId="0" fontId="35" fillId="33" borderId="13" xfId="0" applyFont="1" applyFill="1" applyBorder="1" applyAlignment="1">
      <alignment horizontal="center" vertical="center" wrapText="1"/>
    </xf>
    <xf numFmtId="0" fontId="35" fillId="33" borderId="0" xfId="0" applyFont="1" applyFill="1" applyAlignment="1">
      <alignment horizontal="left" wrapText="1"/>
    </xf>
    <xf numFmtId="0" fontId="36" fillId="33" borderId="0" xfId="0" applyFont="1" applyFill="1" applyAlignment="1">
      <alignment horizontal="center" wrapText="1"/>
    </xf>
    <xf numFmtId="0" fontId="36" fillId="33" borderId="0" xfId="0" applyFont="1" applyFill="1" applyAlignment="1">
      <alignment horizontal="center"/>
    </xf>
    <xf numFmtId="0" fontId="35" fillId="33" borderId="10" xfId="0" applyFont="1" applyFill="1" applyBorder="1" applyAlignment="1">
      <alignment horizontal="right"/>
    </xf>
    <xf numFmtId="49" fontId="37" fillId="33" borderId="14" xfId="0" applyNumberFormat="1" applyFont="1" applyFill="1" applyBorder="1" applyAlignment="1">
      <alignment horizontal="left" vertical="top" shrinkToFit="1"/>
    </xf>
    <xf numFmtId="49" fontId="37" fillId="33" borderId="15" xfId="0" applyNumberFormat="1" applyFont="1" applyFill="1" applyBorder="1" applyAlignment="1">
      <alignment horizontal="left" vertical="top" shrinkToFit="1"/>
    </xf>
    <xf numFmtId="49" fontId="37" fillId="33" borderId="16" xfId="0" applyNumberFormat="1" applyFont="1" applyFill="1" applyBorder="1" applyAlignment="1">
      <alignment horizontal="left" vertical="top" shrinkToFit="1"/>
    </xf>
    <xf numFmtId="0" fontId="35" fillId="33" borderId="14" xfId="0" applyFont="1" applyFill="1" applyBorder="1" applyAlignment="1">
      <alignment horizontal="center" vertical="center" wrapText="1"/>
    </xf>
    <xf numFmtId="0" fontId="35" fillId="33" borderId="15" xfId="0" applyFont="1" applyFill="1" applyBorder="1" applyAlignment="1">
      <alignment horizontal="center" vertical="center" wrapText="1"/>
    </xf>
    <xf numFmtId="0" fontId="35" fillId="33" borderId="16" xfId="0" applyFont="1" applyFill="1" applyBorder="1" applyAlignment="1">
      <alignment horizontal="center" vertical="center" wrapText="1"/>
    </xf>
    <xf numFmtId="0" fontId="20" fillId="33" borderId="0" xfId="0" applyFont="1" applyAlignment="1">
      <alignment horizontal="center" vertical="center" wrapText="1"/>
    </xf>
    <xf numFmtId="0" fontId="37" fillId="33" borderId="14" xfId="0" applyFont="1" applyFill="1" applyBorder="1" applyAlignment="1">
      <alignment horizontal="left"/>
    </xf>
    <xf numFmtId="0" fontId="37" fillId="33" borderId="15" xfId="0" applyFont="1" applyFill="1" applyBorder="1" applyAlignment="1">
      <alignment horizontal="left"/>
    </xf>
    <xf numFmtId="0" fontId="37" fillId="33" borderId="16" xfId="0" applyFont="1" applyFill="1" applyBorder="1" applyAlignment="1">
      <alignment horizontal="left"/>
    </xf>
    <xf numFmtId="0" fontId="35" fillId="33" borderId="0" xfId="0" applyFont="1" applyFill="1" applyAlignment="1">
      <alignment wrapText="1"/>
    </xf>
    <xf numFmtId="49" fontId="23" fillId="0" borderId="17" xfId="56" applyNumberFormat="1" applyFont="1" applyBorder="1" applyAlignment="1" applyProtection="1">
      <alignment horizontal="left" vertical="top" wrapText="1"/>
    </xf>
    <xf numFmtId="0" fontId="23" fillId="0" borderId="17" xfId="56" applyFont="1" applyBorder="1" applyAlignment="1">
      <alignment horizontal="left" vertical="top" wrapText="1"/>
    </xf>
    <xf numFmtId="49" fontId="19" fillId="33" borderId="17" xfId="0" applyNumberFormat="1" applyFont="1" applyBorder="1" applyAlignment="1" applyProtection="1">
      <alignment horizontal="left" vertical="top" wrapText="1"/>
    </xf>
    <xf numFmtId="0" fontId="21" fillId="33" borderId="17" xfId="0" applyFont="1" applyBorder="1" applyAlignment="1">
      <alignment horizontal="left" vertical="top" wrapText="1"/>
    </xf>
    <xf numFmtId="1" fontId="32" fillId="33" borderId="0" xfId="0" applyNumberFormat="1" applyFont="1" applyAlignment="1" applyProtection="1">
      <alignment horizontal="center" vertical="center" wrapText="1"/>
      <protection locked="0"/>
    </xf>
    <xf numFmtId="49" fontId="23" fillId="33" borderId="17" xfId="0" applyNumberFormat="1" applyFont="1" applyBorder="1" applyAlignment="1" applyProtection="1">
      <alignment horizontal="left" vertical="top" wrapText="1"/>
    </xf>
    <xf numFmtId="0" fontId="23" fillId="33" borderId="17" xfId="0" applyFont="1" applyBorder="1" applyAlignment="1">
      <alignment horizontal="left" vertical="top" wrapText="1"/>
    </xf>
    <xf numFmtId="49" fontId="21" fillId="33" borderId="19" xfId="0" applyNumberFormat="1" applyFont="1" applyBorder="1" applyAlignment="1" applyProtection="1">
      <alignment horizontal="center" vertical="center" wrapText="1"/>
    </xf>
    <xf numFmtId="0" fontId="21" fillId="33" borderId="21" xfId="0" applyFont="1" applyBorder="1" applyAlignment="1">
      <alignment vertical="center" wrapText="1"/>
    </xf>
    <xf numFmtId="0" fontId="21" fillId="33" borderId="20" xfId="0" applyFont="1" applyBorder="1" applyAlignment="1">
      <alignment vertical="center" wrapText="1"/>
    </xf>
    <xf numFmtId="49" fontId="28" fillId="33" borderId="19" xfId="0" applyNumberFormat="1" applyFont="1" applyBorder="1" applyAlignment="1" applyProtection="1">
      <alignment horizontal="center" vertical="center" wrapText="1"/>
    </xf>
    <xf numFmtId="0" fontId="28" fillId="33" borderId="21" xfId="0" applyFont="1" applyBorder="1" applyAlignment="1">
      <alignment horizontal="center" vertical="center" wrapText="1"/>
    </xf>
    <xf numFmtId="0" fontId="28" fillId="33" borderId="20" xfId="0" applyFont="1" applyBorder="1" applyAlignment="1">
      <alignment horizontal="center" vertical="center" wrapText="1"/>
    </xf>
    <xf numFmtId="0" fontId="32" fillId="33" borderId="17" xfId="0" applyFont="1" applyBorder="1" applyAlignment="1">
      <alignment horizontal="center" vertical="center" wrapText="1"/>
    </xf>
    <xf numFmtId="49" fontId="23" fillId="33" borderId="19" xfId="0" applyNumberFormat="1" applyFont="1" applyBorder="1" applyAlignment="1" applyProtection="1">
      <alignment horizontal="left" vertical="top" wrapText="1"/>
    </xf>
    <xf numFmtId="49" fontId="23" fillId="33" borderId="21" xfId="0" applyNumberFormat="1" applyFont="1" applyBorder="1" applyAlignment="1" applyProtection="1">
      <alignment horizontal="left" vertical="top" wrapText="1"/>
    </xf>
    <xf numFmtId="49" fontId="23" fillId="33" borderId="20" xfId="0" applyNumberFormat="1" applyFont="1" applyBorder="1" applyAlignment="1" applyProtection="1">
      <alignment horizontal="left" vertical="top" wrapText="1"/>
    </xf>
    <xf numFmtId="0" fontId="27" fillId="33" borderId="0" xfId="0" applyFont="1" applyFill="1" applyAlignment="1">
      <alignment horizontal="center" wrapText="1"/>
    </xf>
    <xf numFmtId="0" fontId="26" fillId="33" borderId="0" xfId="0" applyFont="1" applyFill="1" applyAlignment="1">
      <alignment horizontal="left" wrapText="1"/>
    </xf>
    <xf numFmtId="0" fontId="25" fillId="33" borderId="17" xfId="0" applyFont="1" applyFill="1" applyBorder="1" applyAlignment="1">
      <alignment horizontal="center" vertical="center" wrapText="1"/>
    </xf>
    <xf numFmtId="0" fontId="19" fillId="33" borderId="0" xfId="0" applyFont="1" applyAlignment="1">
      <alignment horizontal="center" vertical="center" wrapText="1"/>
    </xf>
    <xf numFmtId="0" fontId="19" fillId="33" borderId="19" xfId="0" applyFont="1" applyBorder="1" applyAlignment="1">
      <alignment horizontal="center" vertical="center" wrapText="1"/>
    </xf>
    <xf numFmtId="0" fontId="19" fillId="33" borderId="20" xfId="0" applyFont="1" applyBorder="1" applyAlignment="1">
      <alignment horizontal="center" vertical="center" wrapText="1"/>
    </xf>
    <xf numFmtId="0" fontId="19" fillId="33" borderId="0" xfId="0" applyFont="1" applyBorder="1" applyAlignment="1">
      <alignment horizontal="center" vertical="center" wrapText="1"/>
    </xf>
  </cellXfs>
  <cellStyles count="57">
    <cellStyle name="20% — акцент1" xfId="19" builtinId="30" customBuiltin="1"/>
    <cellStyle name="20% — акцент1 2" xfId="44"/>
    <cellStyle name="20% — акцент2" xfId="23" builtinId="34" customBuiltin="1"/>
    <cellStyle name="20% — акцент2 2" xfId="46"/>
    <cellStyle name="20% — акцент3" xfId="27" builtinId="38" customBuiltin="1"/>
    <cellStyle name="20% — акцент3 2" xfId="48"/>
    <cellStyle name="20% — акцент4" xfId="31" builtinId="42" customBuiltin="1"/>
    <cellStyle name="20% — акцент4 2" xfId="50"/>
    <cellStyle name="20% — акцент5" xfId="35" builtinId="46" customBuiltin="1"/>
    <cellStyle name="20% — акцент5 2" xfId="52"/>
    <cellStyle name="20% — акцент6" xfId="39" builtinId="50" customBuiltin="1"/>
    <cellStyle name="20% — акцент6 2" xfId="54"/>
    <cellStyle name="40% — акцент1" xfId="20" builtinId="31" customBuiltin="1"/>
    <cellStyle name="40% — акцент1 2" xfId="45"/>
    <cellStyle name="40% — акцент2" xfId="24" builtinId="35" customBuiltin="1"/>
    <cellStyle name="40% — акцент2 2" xfId="47"/>
    <cellStyle name="40% — акцент3" xfId="28" builtinId="39" customBuiltin="1"/>
    <cellStyle name="40% — акцент3 2" xfId="49"/>
    <cellStyle name="40% — акцент4" xfId="32" builtinId="43" customBuiltin="1"/>
    <cellStyle name="40% — акцент4 2" xfId="51"/>
    <cellStyle name="40% — акцент5" xfId="36" builtinId="47" customBuiltin="1"/>
    <cellStyle name="40% — акцент5 2" xfId="53"/>
    <cellStyle name="40% — акцент6" xfId="40" builtinId="51" customBuiltin="1"/>
    <cellStyle name="40% — акцент6 2" xfId="55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_Книга1" xfId="56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3"/>
    <cellStyle name="Связанная ячейка" xfId="12" builtinId="24" customBuiltin="1"/>
    <cellStyle name="Текст предупреждения" xfId="14" builtinId="11" customBuiltin="1"/>
    <cellStyle name="Финансовый" xfId="42" builtinId="3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1"/>
  <sheetViews>
    <sheetView topLeftCell="B1" zoomScaleNormal="100" workbookViewId="0">
      <selection activeCell="AI14" sqref="AI14"/>
    </sheetView>
  </sheetViews>
  <sheetFormatPr defaultRowHeight="12.75" outlineLevelRow="3" x14ac:dyDescent="0.2"/>
  <cols>
    <col min="1" max="1" width="23.85546875" style="54" hidden="1" customWidth="1"/>
    <col min="2" max="2" width="87.42578125" style="54" customWidth="1"/>
    <col min="3" max="3" width="23.85546875" style="54" customWidth="1"/>
    <col min="4" max="4" width="27.85546875" style="54" hidden="1" customWidth="1"/>
    <col min="5" max="5" width="13.42578125" style="54" hidden="1" customWidth="1"/>
    <col min="6" max="6" width="13" style="54" hidden="1" customWidth="1"/>
    <col min="7" max="7" width="27.85546875" style="54" hidden="1" customWidth="1"/>
    <col min="8" max="8" width="15" style="54" hidden="1" customWidth="1"/>
    <col min="9" max="9" width="13" style="54" hidden="1" customWidth="1"/>
    <col min="10" max="10" width="15.28515625" style="54" hidden="1" customWidth="1"/>
    <col min="11" max="12" width="16" style="54" hidden="1" customWidth="1"/>
    <col min="13" max="14" width="17.28515625" style="54" hidden="1" customWidth="1"/>
    <col min="15" max="15" width="17.28515625" style="54" customWidth="1"/>
    <col min="16" max="26" width="17.28515625" style="54" hidden="1" customWidth="1"/>
    <col min="27" max="27" width="17.28515625" style="54" customWidth="1"/>
    <col min="28" max="34" width="17.28515625" style="54" hidden="1" customWidth="1"/>
    <col min="35" max="16384" width="9.140625" style="54"/>
  </cols>
  <sheetData>
    <row r="1" spans="1:34" ht="62.25" customHeight="1" x14ac:dyDescent="0.2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102" t="s">
        <v>479</v>
      </c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70"/>
      <c r="AC1" s="70"/>
      <c r="AD1" s="70"/>
      <c r="AE1" s="70"/>
      <c r="AF1" s="70"/>
      <c r="AG1" s="70"/>
      <c r="AH1" s="70"/>
    </row>
    <row r="2" spans="1:34" x14ac:dyDescent="0.2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</row>
    <row r="3" spans="1:34" x14ac:dyDescent="0.2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</row>
    <row r="4" spans="1:34" ht="15.75" x14ac:dyDescent="0.25">
      <c r="A4" s="93" t="s">
        <v>471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67"/>
      <c r="AH4" s="67"/>
    </row>
    <row r="5" spans="1:34" ht="15.75" x14ac:dyDescent="0.25">
      <c r="A5" s="94" t="s">
        <v>209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68"/>
      <c r="AH5" s="68"/>
    </row>
    <row r="6" spans="1:34" x14ac:dyDescent="0.2">
      <c r="A6" s="95" t="s">
        <v>0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</row>
    <row r="7" spans="1:34" ht="12.75" customHeight="1" x14ac:dyDescent="0.2">
      <c r="A7" s="90" t="s">
        <v>28</v>
      </c>
      <c r="B7" s="90" t="s">
        <v>1</v>
      </c>
      <c r="C7" s="90" t="s">
        <v>60</v>
      </c>
      <c r="D7" s="99" t="s">
        <v>197</v>
      </c>
      <c r="E7" s="100"/>
      <c r="F7" s="101"/>
      <c r="G7" s="99" t="s">
        <v>198</v>
      </c>
      <c r="H7" s="100"/>
      <c r="I7" s="101"/>
      <c r="J7" s="90" t="s">
        <v>28</v>
      </c>
      <c r="K7" s="90" t="s">
        <v>28</v>
      </c>
      <c r="L7" s="90" t="s">
        <v>28</v>
      </c>
      <c r="M7" s="90" t="s">
        <v>28</v>
      </c>
      <c r="N7" s="90" t="s">
        <v>28</v>
      </c>
      <c r="O7" s="90" t="s">
        <v>199</v>
      </c>
      <c r="P7" s="90" t="s">
        <v>28</v>
      </c>
      <c r="Q7" s="90" t="s">
        <v>28</v>
      </c>
      <c r="R7" s="90" t="s">
        <v>28</v>
      </c>
      <c r="S7" s="90" t="s">
        <v>28</v>
      </c>
      <c r="T7" s="90" t="s">
        <v>28</v>
      </c>
      <c r="U7" s="90" t="s">
        <v>28</v>
      </c>
      <c r="V7" s="99" t="s">
        <v>200</v>
      </c>
      <c r="W7" s="100"/>
      <c r="X7" s="101"/>
      <c r="Y7" s="99" t="s">
        <v>201</v>
      </c>
      <c r="Z7" s="100"/>
      <c r="AA7" s="101"/>
      <c r="AB7" s="55" t="s">
        <v>28</v>
      </c>
      <c r="AC7" s="99" t="s">
        <v>61</v>
      </c>
      <c r="AD7" s="101"/>
      <c r="AE7" s="99" t="s">
        <v>62</v>
      </c>
      <c r="AF7" s="101"/>
      <c r="AG7" s="99" t="s">
        <v>63</v>
      </c>
      <c r="AH7" s="101"/>
    </row>
    <row r="8" spans="1:34" x14ac:dyDescent="0.2">
      <c r="A8" s="91"/>
      <c r="B8" s="91"/>
      <c r="C8" s="91"/>
      <c r="D8" s="55" t="s">
        <v>28</v>
      </c>
      <c r="E8" s="55" t="s">
        <v>28</v>
      </c>
      <c r="F8" s="55" t="s">
        <v>28</v>
      </c>
      <c r="G8" s="55" t="s">
        <v>28</v>
      </c>
      <c r="H8" s="55" t="s">
        <v>28</v>
      </c>
      <c r="I8" s="55" t="s">
        <v>28</v>
      </c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55" t="s">
        <v>28</v>
      </c>
      <c r="W8" s="55" t="s">
        <v>28</v>
      </c>
      <c r="X8" s="55" t="s">
        <v>28</v>
      </c>
      <c r="Y8" s="55" t="s">
        <v>28</v>
      </c>
      <c r="Z8" s="55" t="s">
        <v>28</v>
      </c>
      <c r="AA8" s="55" t="s">
        <v>202</v>
      </c>
      <c r="AB8" s="55"/>
      <c r="AC8" s="55" t="s">
        <v>28</v>
      </c>
      <c r="AD8" s="55" t="s">
        <v>28</v>
      </c>
      <c r="AE8" s="55" t="s">
        <v>28</v>
      </c>
      <c r="AF8" s="55" t="s">
        <v>28</v>
      </c>
      <c r="AG8" s="55" t="s">
        <v>28</v>
      </c>
      <c r="AH8" s="55" t="s">
        <v>28</v>
      </c>
    </row>
    <row r="9" spans="1:34" x14ac:dyDescent="0.2">
      <c r="A9" s="56" t="s">
        <v>64</v>
      </c>
      <c r="B9" s="57" t="s">
        <v>210</v>
      </c>
      <c r="C9" s="56" t="s">
        <v>64</v>
      </c>
      <c r="D9" s="58"/>
      <c r="E9" s="56"/>
      <c r="F9" s="56"/>
      <c r="G9" s="56"/>
      <c r="H9" s="56"/>
      <c r="I9" s="56"/>
      <c r="J9" s="56"/>
      <c r="K9" s="56"/>
      <c r="L9" s="56"/>
      <c r="M9" s="59">
        <v>0</v>
      </c>
      <c r="N9" s="59">
        <v>-1281040.26</v>
      </c>
      <c r="O9" s="59">
        <v>32227796.739999998</v>
      </c>
      <c r="P9" s="59">
        <v>32227796.739999998</v>
      </c>
      <c r="Q9" s="59">
        <v>32227796.739999998</v>
      </c>
      <c r="R9" s="59">
        <v>0</v>
      </c>
      <c r="S9" s="59">
        <v>0</v>
      </c>
      <c r="T9" s="59">
        <v>0</v>
      </c>
      <c r="U9" s="59">
        <v>0</v>
      </c>
      <c r="V9" s="59">
        <v>254575.53</v>
      </c>
      <c r="W9" s="59">
        <v>32557795.09</v>
      </c>
      <c r="X9" s="59">
        <v>32303219.559999999</v>
      </c>
      <c r="Y9" s="59">
        <v>254575.53</v>
      </c>
      <c r="Z9" s="59">
        <v>32557795.09</v>
      </c>
      <c r="AA9" s="59">
        <v>32303219.559999999</v>
      </c>
      <c r="AB9" s="59">
        <v>32303219.559999999</v>
      </c>
      <c r="AC9" s="59">
        <v>-75422.820000000007</v>
      </c>
      <c r="AD9" s="60">
        <v>1.0023403033290945</v>
      </c>
      <c r="AE9" s="59">
        <v>-75422.820000000007</v>
      </c>
      <c r="AF9" s="60">
        <v>1.0023403033290945</v>
      </c>
      <c r="AG9" s="59">
        <v>0</v>
      </c>
      <c r="AH9" s="60"/>
    </row>
    <row r="10" spans="1:34" outlineLevel="1" x14ac:dyDescent="0.2">
      <c r="A10" s="56" t="s">
        <v>65</v>
      </c>
      <c r="B10" s="57" t="s">
        <v>211</v>
      </c>
      <c r="C10" s="56" t="s">
        <v>65</v>
      </c>
      <c r="D10" s="58"/>
      <c r="E10" s="56"/>
      <c r="F10" s="56"/>
      <c r="G10" s="56"/>
      <c r="H10" s="56"/>
      <c r="I10" s="56"/>
      <c r="J10" s="56"/>
      <c r="K10" s="56"/>
      <c r="L10" s="56"/>
      <c r="M10" s="59">
        <v>0</v>
      </c>
      <c r="N10" s="59">
        <v>-65375</v>
      </c>
      <c r="O10" s="59">
        <v>5165625.3499999996</v>
      </c>
      <c r="P10" s="59">
        <v>5165625.3499999996</v>
      </c>
      <c r="Q10" s="59">
        <v>5165625.3499999996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5170347.93</v>
      </c>
      <c r="X10" s="59">
        <v>5170347.93</v>
      </c>
      <c r="Y10" s="59">
        <v>0</v>
      </c>
      <c r="Z10" s="59">
        <v>5170347.93</v>
      </c>
      <c r="AA10" s="59">
        <v>5170347.93</v>
      </c>
      <c r="AB10" s="59">
        <v>5170347.93</v>
      </c>
      <c r="AC10" s="59">
        <v>-4722.58</v>
      </c>
      <c r="AD10" s="60">
        <v>1.0009142320009716</v>
      </c>
      <c r="AE10" s="59">
        <v>-4722.58</v>
      </c>
      <c r="AF10" s="60">
        <v>1.0009142320009716</v>
      </c>
      <c r="AG10" s="59">
        <v>0</v>
      </c>
      <c r="AH10" s="60"/>
    </row>
    <row r="11" spans="1:34" outlineLevel="2" x14ac:dyDescent="0.2">
      <c r="A11" s="56" t="s">
        <v>66</v>
      </c>
      <c r="B11" s="57" t="s">
        <v>212</v>
      </c>
      <c r="C11" s="56" t="s">
        <v>66</v>
      </c>
      <c r="D11" s="58"/>
      <c r="E11" s="56"/>
      <c r="F11" s="56"/>
      <c r="G11" s="56"/>
      <c r="H11" s="56"/>
      <c r="I11" s="56"/>
      <c r="J11" s="56"/>
      <c r="K11" s="56"/>
      <c r="L11" s="56"/>
      <c r="M11" s="59">
        <v>0</v>
      </c>
      <c r="N11" s="59">
        <v>-65375</v>
      </c>
      <c r="O11" s="59">
        <v>5165625.3499999996</v>
      </c>
      <c r="P11" s="59">
        <v>5165625.3499999996</v>
      </c>
      <c r="Q11" s="59">
        <v>5165625.3499999996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  <c r="W11" s="59">
        <v>5170347.93</v>
      </c>
      <c r="X11" s="59">
        <v>5170347.93</v>
      </c>
      <c r="Y11" s="59">
        <v>0</v>
      </c>
      <c r="Z11" s="59">
        <v>5170347.93</v>
      </c>
      <c r="AA11" s="59">
        <v>5170347.93</v>
      </c>
      <c r="AB11" s="59">
        <v>5170347.93</v>
      </c>
      <c r="AC11" s="59">
        <v>-4722.58</v>
      </c>
      <c r="AD11" s="60">
        <v>1.0009142320009716</v>
      </c>
      <c r="AE11" s="59">
        <v>-4722.58</v>
      </c>
      <c r="AF11" s="60">
        <v>1.0009142320009716</v>
      </c>
      <c r="AG11" s="59">
        <v>0</v>
      </c>
      <c r="AH11" s="60"/>
    </row>
    <row r="12" spans="1:34" ht="43.5" customHeight="1" outlineLevel="3" x14ac:dyDescent="0.2">
      <c r="A12" s="56" t="s">
        <v>5</v>
      </c>
      <c r="B12" s="57" t="s">
        <v>213</v>
      </c>
      <c r="C12" s="56" t="s">
        <v>5</v>
      </c>
      <c r="D12" s="58"/>
      <c r="E12" s="56"/>
      <c r="F12" s="56"/>
      <c r="G12" s="56"/>
      <c r="H12" s="56"/>
      <c r="I12" s="56"/>
      <c r="J12" s="56"/>
      <c r="K12" s="56"/>
      <c r="L12" s="56"/>
      <c r="M12" s="59">
        <v>0</v>
      </c>
      <c r="N12" s="59">
        <v>-50000</v>
      </c>
      <c r="O12" s="59">
        <v>5143000.3499999996</v>
      </c>
      <c r="P12" s="59">
        <v>5143000.3499999996</v>
      </c>
      <c r="Q12" s="59">
        <v>5143000.3499999996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5147132.67</v>
      </c>
      <c r="X12" s="59">
        <v>5147132.67</v>
      </c>
      <c r="Y12" s="59">
        <v>0</v>
      </c>
      <c r="Z12" s="59">
        <v>5147132.67</v>
      </c>
      <c r="AA12" s="59">
        <v>5147132.67</v>
      </c>
      <c r="AB12" s="59">
        <v>5147132.67</v>
      </c>
      <c r="AC12" s="59">
        <v>-4132.32</v>
      </c>
      <c r="AD12" s="60">
        <v>1.0008034842929769</v>
      </c>
      <c r="AE12" s="59">
        <v>-4132.32</v>
      </c>
      <c r="AF12" s="60">
        <v>1.0008034842929769</v>
      </c>
      <c r="AG12" s="59">
        <v>0</v>
      </c>
      <c r="AH12" s="60"/>
    </row>
    <row r="13" spans="1:34" ht="51" outlineLevel="3" x14ac:dyDescent="0.2">
      <c r="A13" s="56" t="s">
        <v>214</v>
      </c>
      <c r="B13" s="57" t="s">
        <v>215</v>
      </c>
      <c r="C13" s="56" t="s">
        <v>214</v>
      </c>
      <c r="D13" s="58"/>
      <c r="E13" s="56"/>
      <c r="F13" s="56"/>
      <c r="G13" s="56"/>
      <c r="H13" s="56"/>
      <c r="I13" s="56"/>
      <c r="J13" s="56"/>
      <c r="K13" s="56"/>
      <c r="L13" s="56"/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25</v>
      </c>
      <c r="X13" s="59">
        <v>25</v>
      </c>
      <c r="Y13" s="59">
        <v>0</v>
      </c>
      <c r="Z13" s="59">
        <v>25</v>
      </c>
      <c r="AA13" s="59">
        <v>25</v>
      </c>
      <c r="AB13" s="59">
        <v>25</v>
      </c>
      <c r="AC13" s="59">
        <v>-25</v>
      </c>
      <c r="AD13" s="60"/>
      <c r="AE13" s="59">
        <v>-25</v>
      </c>
      <c r="AF13" s="60"/>
      <c r="AG13" s="59">
        <v>0</v>
      </c>
      <c r="AH13" s="60"/>
    </row>
    <row r="14" spans="1:34" ht="63.75" outlineLevel="3" x14ac:dyDescent="0.2">
      <c r="A14" s="56" t="s">
        <v>6</v>
      </c>
      <c r="B14" s="57" t="s">
        <v>216</v>
      </c>
      <c r="C14" s="56" t="s">
        <v>6</v>
      </c>
      <c r="D14" s="58"/>
      <c r="E14" s="56"/>
      <c r="F14" s="56"/>
      <c r="G14" s="56"/>
      <c r="H14" s="56"/>
      <c r="I14" s="56"/>
      <c r="J14" s="56"/>
      <c r="K14" s="56"/>
      <c r="L14" s="56"/>
      <c r="M14" s="59">
        <v>0</v>
      </c>
      <c r="N14" s="59">
        <v>-9359</v>
      </c>
      <c r="O14" s="59">
        <v>1641</v>
      </c>
      <c r="P14" s="59">
        <v>1641</v>
      </c>
      <c r="Q14" s="59">
        <v>1641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1641.4</v>
      </c>
      <c r="X14" s="59">
        <v>1641.4</v>
      </c>
      <c r="Y14" s="59">
        <v>0</v>
      </c>
      <c r="Z14" s="59">
        <v>1641.4</v>
      </c>
      <c r="AA14" s="59">
        <v>1641.4</v>
      </c>
      <c r="AB14" s="59">
        <v>1641.4</v>
      </c>
      <c r="AC14" s="59">
        <v>-0.4</v>
      </c>
      <c r="AD14" s="60">
        <v>1.0002437538086533</v>
      </c>
      <c r="AE14" s="59">
        <v>-0.4</v>
      </c>
      <c r="AF14" s="60">
        <v>1.0002437538086533</v>
      </c>
      <c r="AG14" s="59">
        <v>0</v>
      </c>
      <c r="AH14" s="60"/>
    </row>
    <row r="15" spans="1:34" ht="63.75" outlineLevel="3" x14ac:dyDescent="0.2">
      <c r="A15" s="56" t="s">
        <v>217</v>
      </c>
      <c r="B15" s="57" t="s">
        <v>218</v>
      </c>
      <c r="C15" s="56" t="s">
        <v>217</v>
      </c>
      <c r="D15" s="58"/>
      <c r="E15" s="56"/>
      <c r="F15" s="56"/>
      <c r="G15" s="56"/>
      <c r="H15" s="56"/>
      <c r="I15" s="56"/>
      <c r="J15" s="56"/>
      <c r="K15" s="56"/>
      <c r="L15" s="56"/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30.38</v>
      </c>
      <c r="X15" s="59">
        <v>30.38</v>
      </c>
      <c r="Y15" s="59">
        <v>0</v>
      </c>
      <c r="Z15" s="59">
        <v>30.38</v>
      </c>
      <c r="AA15" s="59">
        <v>30.38</v>
      </c>
      <c r="AB15" s="59">
        <v>30.38</v>
      </c>
      <c r="AC15" s="59">
        <v>-30.38</v>
      </c>
      <c r="AD15" s="60"/>
      <c r="AE15" s="59">
        <v>-30.38</v>
      </c>
      <c r="AF15" s="60"/>
      <c r="AG15" s="59">
        <v>0</v>
      </c>
      <c r="AH15" s="60"/>
    </row>
    <row r="16" spans="1:34" ht="53.25" customHeight="1" outlineLevel="3" x14ac:dyDescent="0.2">
      <c r="A16" s="56" t="s">
        <v>219</v>
      </c>
      <c r="B16" s="57" t="s">
        <v>220</v>
      </c>
      <c r="C16" s="56" t="s">
        <v>219</v>
      </c>
      <c r="D16" s="58"/>
      <c r="E16" s="56"/>
      <c r="F16" s="56"/>
      <c r="G16" s="56"/>
      <c r="H16" s="56"/>
      <c r="I16" s="56"/>
      <c r="J16" s="56"/>
      <c r="K16" s="56"/>
      <c r="L16" s="56"/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435.05</v>
      </c>
      <c r="X16" s="59">
        <v>435.05</v>
      </c>
      <c r="Y16" s="59">
        <v>0</v>
      </c>
      <c r="Z16" s="59">
        <v>435.05</v>
      </c>
      <c r="AA16" s="59">
        <v>435.05</v>
      </c>
      <c r="AB16" s="59">
        <v>435.05</v>
      </c>
      <c r="AC16" s="59">
        <v>-435.05</v>
      </c>
      <c r="AD16" s="60"/>
      <c r="AE16" s="59">
        <v>-435.05</v>
      </c>
      <c r="AF16" s="60"/>
      <c r="AG16" s="59">
        <v>0</v>
      </c>
      <c r="AH16" s="60"/>
    </row>
    <row r="17" spans="1:34" ht="25.5" outlineLevel="3" x14ac:dyDescent="0.2">
      <c r="A17" s="56" t="s">
        <v>7</v>
      </c>
      <c r="B17" s="57" t="s">
        <v>221</v>
      </c>
      <c r="C17" s="56" t="s">
        <v>7</v>
      </c>
      <c r="D17" s="58"/>
      <c r="E17" s="56"/>
      <c r="F17" s="56"/>
      <c r="G17" s="56"/>
      <c r="H17" s="56"/>
      <c r="I17" s="56"/>
      <c r="J17" s="56"/>
      <c r="K17" s="56"/>
      <c r="L17" s="56"/>
      <c r="M17" s="59">
        <v>0</v>
      </c>
      <c r="N17" s="59">
        <v>-10945</v>
      </c>
      <c r="O17" s="59">
        <v>16055</v>
      </c>
      <c r="P17" s="59">
        <v>16055</v>
      </c>
      <c r="Q17" s="59">
        <v>16055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16054.8</v>
      </c>
      <c r="X17" s="59">
        <v>16054.8</v>
      </c>
      <c r="Y17" s="59">
        <v>0</v>
      </c>
      <c r="Z17" s="59">
        <v>16054.8</v>
      </c>
      <c r="AA17" s="59">
        <v>16054.8</v>
      </c>
      <c r="AB17" s="59">
        <v>16054.8</v>
      </c>
      <c r="AC17" s="59">
        <v>0.2</v>
      </c>
      <c r="AD17" s="60">
        <v>0.99998754282155089</v>
      </c>
      <c r="AE17" s="59">
        <v>0.2</v>
      </c>
      <c r="AF17" s="60">
        <v>0.99998754282155089</v>
      </c>
      <c r="AG17" s="59">
        <v>0</v>
      </c>
      <c r="AH17" s="60"/>
    </row>
    <row r="18" spans="1:34" ht="38.25" outlineLevel="3" x14ac:dyDescent="0.2">
      <c r="A18" s="56" t="s">
        <v>222</v>
      </c>
      <c r="B18" s="57" t="s">
        <v>223</v>
      </c>
      <c r="C18" s="56" t="s">
        <v>222</v>
      </c>
      <c r="D18" s="58"/>
      <c r="E18" s="56"/>
      <c r="F18" s="56"/>
      <c r="G18" s="56"/>
      <c r="H18" s="56"/>
      <c r="I18" s="56"/>
      <c r="J18" s="56"/>
      <c r="K18" s="56"/>
      <c r="L18" s="56"/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59">
        <v>99.03</v>
      </c>
      <c r="X18" s="59">
        <v>99.03</v>
      </c>
      <c r="Y18" s="59">
        <v>0</v>
      </c>
      <c r="Z18" s="59">
        <v>99.03</v>
      </c>
      <c r="AA18" s="59">
        <v>99.03</v>
      </c>
      <c r="AB18" s="59">
        <v>99.03</v>
      </c>
      <c r="AC18" s="59">
        <v>-99.03</v>
      </c>
      <c r="AD18" s="60"/>
      <c r="AE18" s="59">
        <v>-99.03</v>
      </c>
      <c r="AF18" s="60"/>
      <c r="AG18" s="59">
        <v>0</v>
      </c>
      <c r="AH18" s="60"/>
    </row>
    <row r="19" spans="1:34" ht="25.5" outlineLevel="3" x14ac:dyDescent="0.2">
      <c r="A19" s="56" t="s">
        <v>8</v>
      </c>
      <c r="B19" s="57" t="s">
        <v>224</v>
      </c>
      <c r="C19" s="56" t="s">
        <v>8</v>
      </c>
      <c r="D19" s="58"/>
      <c r="E19" s="56"/>
      <c r="F19" s="56"/>
      <c r="G19" s="56"/>
      <c r="H19" s="56"/>
      <c r="I19" s="56"/>
      <c r="J19" s="56"/>
      <c r="K19" s="56"/>
      <c r="L19" s="56"/>
      <c r="M19" s="59">
        <v>0</v>
      </c>
      <c r="N19" s="59">
        <v>4929</v>
      </c>
      <c r="O19" s="59">
        <v>4929</v>
      </c>
      <c r="P19" s="59">
        <v>4929</v>
      </c>
      <c r="Q19" s="59">
        <v>4929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4929.6000000000004</v>
      </c>
      <c r="X19" s="59">
        <v>4929.6000000000004</v>
      </c>
      <c r="Y19" s="59">
        <v>0</v>
      </c>
      <c r="Z19" s="59">
        <v>4929.6000000000004</v>
      </c>
      <c r="AA19" s="59">
        <v>4929.6000000000004</v>
      </c>
      <c r="AB19" s="59">
        <v>4929.6000000000004</v>
      </c>
      <c r="AC19" s="59">
        <v>-0.6</v>
      </c>
      <c r="AD19" s="60">
        <v>1.0001217285453439</v>
      </c>
      <c r="AE19" s="59">
        <v>-0.6</v>
      </c>
      <c r="AF19" s="60">
        <v>1.0001217285453439</v>
      </c>
      <c r="AG19" s="59">
        <v>0</v>
      </c>
      <c r="AH19" s="60"/>
    </row>
    <row r="20" spans="1:34" ht="25.5" outlineLevel="1" x14ac:dyDescent="0.2">
      <c r="A20" s="56" t="s">
        <v>225</v>
      </c>
      <c r="B20" s="57" t="s">
        <v>226</v>
      </c>
      <c r="C20" s="56" t="s">
        <v>225</v>
      </c>
      <c r="D20" s="58"/>
      <c r="E20" s="56"/>
      <c r="F20" s="56"/>
      <c r="G20" s="56"/>
      <c r="H20" s="56"/>
      <c r="I20" s="56"/>
      <c r="J20" s="56"/>
      <c r="K20" s="56"/>
      <c r="L20" s="56"/>
      <c r="M20" s="59">
        <v>0</v>
      </c>
      <c r="N20" s="59">
        <v>22298</v>
      </c>
      <c r="O20" s="59">
        <v>218734.65</v>
      </c>
      <c r="P20" s="59">
        <v>218734.65</v>
      </c>
      <c r="Q20" s="59">
        <v>218734.65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219532.65</v>
      </c>
      <c r="X20" s="59">
        <v>219532.65</v>
      </c>
      <c r="Y20" s="59">
        <v>0</v>
      </c>
      <c r="Z20" s="59">
        <v>219532.65</v>
      </c>
      <c r="AA20" s="59">
        <v>219532.65</v>
      </c>
      <c r="AB20" s="59">
        <v>219532.65</v>
      </c>
      <c r="AC20" s="59">
        <v>-798</v>
      </c>
      <c r="AD20" s="60">
        <v>1.0036482560033355</v>
      </c>
      <c r="AE20" s="59">
        <v>-798</v>
      </c>
      <c r="AF20" s="60">
        <v>1.0036482560033355</v>
      </c>
      <c r="AG20" s="59">
        <v>0</v>
      </c>
      <c r="AH20" s="60"/>
    </row>
    <row r="21" spans="1:34" ht="38.25" outlineLevel="3" x14ac:dyDescent="0.2">
      <c r="A21" s="56" t="s">
        <v>227</v>
      </c>
      <c r="B21" s="57" t="s">
        <v>228</v>
      </c>
      <c r="C21" s="56" t="s">
        <v>227</v>
      </c>
      <c r="D21" s="58"/>
      <c r="E21" s="56"/>
      <c r="F21" s="56"/>
      <c r="G21" s="56"/>
      <c r="H21" s="56"/>
      <c r="I21" s="56"/>
      <c r="J21" s="56"/>
      <c r="K21" s="56"/>
      <c r="L21" s="56"/>
      <c r="M21" s="59">
        <v>0</v>
      </c>
      <c r="N21" s="59">
        <v>16380</v>
      </c>
      <c r="O21" s="59">
        <v>76453.759999999995</v>
      </c>
      <c r="P21" s="59">
        <v>76453.759999999995</v>
      </c>
      <c r="Q21" s="59">
        <v>76453.759999999995</v>
      </c>
      <c r="R21" s="59">
        <v>0</v>
      </c>
      <c r="S21" s="59">
        <v>0</v>
      </c>
      <c r="T21" s="59">
        <v>0</v>
      </c>
      <c r="U21" s="59">
        <v>0</v>
      </c>
      <c r="V21" s="59">
        <v>0</v>
      </c>
      <c r="W21" s="59">
        <v>76529.69</v>
      </c>
      <c r="X21" s="59">
        <v>76529.69</v>
      </c>
      <c r="Y21" s="59">
        <v>0</v>
      </c>
      <c r="Z21" s="59">
        <v>76529.69</v>
      </c>
      <c r="AA21" s="59">
        <v>76529.69</v>
      </c>
      <c r="AB21" s="59">
        <v>76529.69</v>
      </c>
      <c r="AC21" s="59">
        <v>-75.930000000000007</v>
      </c>
      <c r="AD21" s="60">
        <v>1.0009931493231987</v>
      </c>
      <c r="AE21" s="59">
        <v>-75.930000000000007</v>
      </c>
      <c r="AF21" s="60">
        <v>1.0009931493231987</v>
      </c>
      <c r="AG21" s="59">
        <v>0</v>
      </c>
      <c r="AH21" s="60"/>
    </row>
    <row r="22" spans="1:34" ht="51" outlineLevel="3" x14ac:dyDescent="0.2">
      <c r="A22" s="56" t="s">
        <v>229</v>
      </c>
      <c r="B22" s="57" t="s">
        <v>230</v>
      </c>
      <c r="C22" s="56" t="s">
        <v>229</v>
      </c>
      <c r="D22" s="58"/>
      <c r="E22" s="56"/>
      <c r="F22" s="56"/>
      <c r="G22" s="56"/>
      <c r="H22" s="56"/>
      <c r="I22" s="56"/>
      <c r="J22" s="56"/>
      <c r="K22" s="56"/>
      <c r="L22" s="56"/>
      <c r="M22" s="59">
        <v>0</v>
      </c>
      <c r="N22" s="59">
        <v>-175</v>
      </c>
      <c r="O22" s="59">
        <v>2066.9499999999998</v>
      </c>
      <c r="P22" s="59">
        <v>2066.9499999999998</v>
      </c>
      <c r="Q22" s="59">
        <v>2066.9499999999998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2073.21</v>
      </c>
      <c r="X22" s="59">
        <v>2073.21</v>
      </c>
      <c r="Y22" s="59">
        <v>0</v>
      </c>
      <c r="Z22" s="59">
        <v>2073.21</v>
      </c>
      <c r="AA22" s="59">
        <v>2073.21</v>
      </c>
      <c r="AB22" s="59">
        <v>2073.21</v>
      </c>
      <c r="AC22" s="59">
        <v>-6.26</v>
      </c>
      <c r="AD22" s="60">
        <v>1.0030286170444374</v>
      </c>
      <c r="AE22" s="59">
        <v>-6.26</v>
      </c>
      <c r="AF22" s="60">
        <v>1.0030286170444374</v>
      </c>
      <c r="AG22" s="59">
        <v>0</v>
      </c>
      <c r="AH22" s="60"/>
    </row>
    <row r="23" spans="1:34" ht="38.25" outlineLevel="3" x14ac:dyDescent="0.2">
      <c r="A23" s="56" t="s">
        <v>231</v>
      </c>
      <c r="B23" s="57" t="s">
        <v>232</v>
      </c>
      <c r="C23" s="56" t="s">
        <v>231</v>
      </c>
      <c r="D23" s="58"/>
      <c r="E23" s="56"/>
      <c r="F23" s="56"/>
      <c r="G23" s="56"/>
      <c r="H23" s="56"/>
      <c r="I23" s="56"/>
      <c r="J23" s="56"/>
      <c r="K23" s="56"/>
      <c r="L23" s="56"/>
      <c r="M23" s="59">
        <v>0</v>
      </c>
      <c r="N23" s="59">
        <v>6093</v>
      </c>
      <c r="O23" s="59">
        <v>137672.06</v>
      </c>
      <c r="P23" s="59">
        <v>137672.06</v>
      </c>
      <c r="Q23" s="59">
        <v>137672.06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150772.73000000001</v>
      </c>
      <c r="X23" s="59">
        <v>150772.73000000001</v>
      </c>
      <c r="Y23" s="59">
        <v>0</v>
      </c>
      <c r="Z23" s="59">
        <v>150772.73000000001</v>
      </c>
      <c r="AA23" s="59">
        <v>150772.73000000001</v>
      </c>
      <c r="AB23" s="59">
        <v>150772.73000000001</v>
      </c>
      <c r="AC23" s="59">
        <v>-13100.67</v>
      </c>
      <c r="AD23" s="60">
        <v>1.0951585238137644</v>
      </c>
      <c r="AE23" s="59">
        <v>-13100.67</v>
      </c>
      <c r="AF23" s="60">
        <v>1.0951585238137644</v>
      </c>
      <c r="AG23" s="59">
        <v>0</v>
      </c>
      <c r="AH23" s="60"/>
    </row>
    <row r="24" spans="1:34" ht="38.25" outlineLevel="3" x14ac:dyDescent="0.2">
      <c r="A24" s="56" t="s">
        <v>233</v>
      </c>
      <c r="B24" s="57" t="s">
        <v>234</v>
      </c>
      <c r="C24" s="56" t="s">
        <v>233</v>
      </c>
      <c r="D24" s="58"/>
      <c r="E24" s="56"/>
      <c r="F24" s="56"/>
      <c r="G24" s="56"/>
      <c r="H24" s="56"/>
      <c r="I24" s="56"/>
      <c r="J24" s="56"/>
      <c r="K24" s="56"/>
      <c r="L24" s="56"/>
      <c r="M24" s="59">
        <v>0</v>
      </c>
      <c r="N24" s="59">
        <v>0</v>
      </c>
      <c r="O24" s="59">
        <v>2541.88</v>
      </c>
      <c r="P24" s="59">
        <v>2541.88</v>
      </c>
      <c r="Q24" s="59">
        <v>2541.88</v>
      </c>
      <c r="R24" s="59">
        <v>0</v>
      </c>
      <c r="S24" s="59">
        <v>0</v>
      </c>
      <c r="T24" s="59">
        <v>0</v>
      </c>
      <c r="U24" s="59">
        <v>0</v>
      </c>
      <c r="V24" s="59">
        <v>0</v>
      </c>
      <c r="W24" s="59">
        <v>-9842.98</v>
      </c>
      <c r="X24" s="59">
        <v>-9842.98</v>
      </c>
      <c r="Y24" s="59">
        <v>0</v>
      </c>
      <c r="Z24" s="59">
        <v>-9842.98</v>
      </c>
      <c r="AA24" s="59">
        <v>-9842.98</v>
      </c>
      <c r="AB24" s="59">
        <v>-9842.98</v>
      </c>
      <c r="AC24" s="59">
        <v>12384.86</v>
      </c>
      <c r="AD24" s="60">
        <v>-3.8723228476560654</v>
      </c>
      <c r="AE24" s="59">
        <v>12384.86</v>
      </c>
      <c r="AF24" s="60">
        <v>-3.8723228476560654</v>
      </c>
      <c r="AG24" s="59">
        <v>0</v>
      </c>
      <c r="AH24" s="60"/>
    </row>
    <row r="25" spans="1:34" outlineLevel="1" x14ac:dyDescent="0.2">
      <c r="A25" s="56" t="s">
        <v>67</v>
      </c>
      <c r="B25" s="57" t="s">
        <v>235</v>
      </c>
      <c r="C25" s="56" t="s">
        <v>67</v>
      </c>
      <c r="D25" s="58"/>
      <c r="E25" s="56"/>
      <c r="F25" s="56"/>
      <c r="G25" s="56"/>
      <c r="H25" s="56"/>
      <c r="I25" s="56"/>
      <c r="J25" s="56"/>
      <c r="K25" s="56"/>
      <c r="L25" s="56"/>
      <c r="M25" s="59">
        <v>0</v>
      </c>
      <c r="N25" s="59">
        <v>-1791484</v>
      </c>
      <c r="O25" s="59">
        <v>5808516</v>
      </c>
      <c r="P25" s="59">
        <v>5808516</v>
      </c>
      <c r="Q25" s="59">
        <v>5808516</v>
      </c>
      <c r="R25" s="59">
        <v>0</v>
      </c>
      <c r="S25" s="59">
        <v>0</v>
      </c>
      <c r="T25" s="59">
        <v>0</v>
      </c>
      <c r="U25" s="59">
        <v>0</v>
      </c>
      <c r="V25" s="59">
        <v>0</v>
      </c>
      <c r="W25" s="59">
        <v>5833708.9100000001</v>
      </c>
      <c r="X25" s="59">
        <v>5833708.9100000001</v>
      </c>
      <c r="Y25" s="59">
        <v>0</v>
      </c>
      <c r="Z25" s="59">
        <v>5833708.9100000001</v>
      </c>
      <c r="AA25" s="59">
        <v>5833708.9100000001</v>
      </c>
      <c r="AB25" s="59">
        <v>5833708.9100000001</v>
      </c>
      <c r="AC25" s="59">
        <v>-25192.91</v>
      </c>
      <c r="AD25" s="60">
        <v>1.0043372369121477</v>
      </c>
      <c r="AE25" s="59">
        <v>-25192.91</v>
      </c>
      <c r="AF25" s="60">
        <v>1.0043372369121477</v>
      </c>
      <c r="AG25" s="59">
        <v>0</v>
      </c>
      <c r="AH25" s="60"/>
    </row>
    <row r="26" spans="1:34" outlineLevel="2" x14ac:dyDescent="0.2">
      <c r="A26" s="56" t="s">
        <v>68</v>
      </c>
      <c r="B26" s="57" t="s">
        <v>236</v>
      </c>
      <c r="C26" s="56" t="s">
        <v>68</v>
      </c>
      <c r="D26" s="58"/>
      <c r="E26" s="56"/>
      <c r="F26" s="56"/>
      <c r="G26" s="56"/>
      <c r="H26" s="56"/>
      <c r="I26" s="56"/>
      <c r="J26" s="56"/>
      <c r="K26" s="56"/>
      <c r="L26" s="56"/>
      <c r="M26" s="59">
        <v>0</v>
      </c>
      <c r="N26" s="59">
        <v>-1791484</v>
      </c>
      <c r="O26" s="59">
        <v>5808516</v>
      </c>
      <c r="P26" s="59">
        <v>5808516</v>
      </c>
      <c r="Q26" s="59">
        <v>5808516</v>
      </c>
      <c r="R26" s="59">
        <v>0</v>
      </c>
      <c r="S26" s="59">
        <v>0</v>
      </c>
      <c r="T26" s="59">
        <v>0</v>
      </c>
      <c r="U26" s="59">
        <v>0</v>
      </c>
      <c r="V26" s="59">
        <v>0</v>
      </c>
      <c r="W26" s="59">
        <v>5833708.9100000001</v>
      </c>
      <c r="X26" s="59">
        <v>5833708.9100000001</v>
      </c>
      <c r="Y26" s="59">
        <v>0</v>
      </c>
      <c r="Z26" s="59">
        <v>5833708.9100000001</v>
      </c>
      <c r="AA26" s="59">
        <v>5833708.9100000001</v>
      </c>
      <c r="AB26" s="59">
        <v>5833708.9100000001</v>
      </c>
      <c r="AC26" s="59">
        <v>-25192.91</v>
      </c>
      <c r="AD26" s="60">
        <v>1.0043372369121477</v>
      </c>
      <c r="AE26" s="59">
        <v>-25192.91</v>
      </c>
      <c r="AF26" s="60">
        <v>1.0043372369121477</v>
      </c>
      <c r="AG26" s="59">
        <v>0</v>
      </c>
      <c r="AH26" s="60"/>
    </row>
    <row r="27" spans="1:34" ht="25.5" outlineLevel="3" x14ac:dyDescent="0.2">
      <c r="A27" s="56" t="s">
        <v>9</v>
      </c>
      <c r="B27" s="57" t="s">
        <v>237</v>
      </c>
      <c r="C27" s="56" t="s">
        <v>9</v>
      </c>
      <c r="D27" s="58"/>
      <c r="E27" s="56"/>
      <c r="F27" s="56"/>
      <c r="G27" s="56"/>
      <c r="H27" s="56"/>
      <c r="I27" s="56"/>
      <c r="J27" s="56"/>
      <c r="K27" s="56"/>
      <c r="L27" s="56"/>
      <c r="M27" s="59">
        <v>0</v>
      </c>
      <c r="N27" s="59">
        <v>-1404993</v>
      </c>
      <c r="O27" s="59">
        <v>4195007</v>
      </c>
      <c r="P27" s="59">
        <v>4195007</v>
      </c>
      <c r="Q27" s="59">
        <v>4195007</v>
      </c>
      <c r="R27" s="59">
        <v>0</v>
      </c>
      <c r="S27" s="59">
        <v>0</v>
      </c>
      <c r="T27" s="59">
        <v>0</v>
      </c>
      <c r="U27" s="59">
        <v>0</v>
      </c>
      <c r="V27" s="59">
        <v>0</v>
      </c>
      <c r="W27" s="59">
        <v>4218766.0199999996</v>
      </c>
      <c r="X27" s="59">
        <v>4218766.0199999996</v>
      </c>
      <c r="Y27" s="59">
        <v>0</v>
      </c>
      <c r="Z27" s="59">
        <v>4218766.0199999996</v>
      </c>
      <c r="AA27" s="59">
        <v>4218766.0199999996</v>
      </c>
      <c r="AB27" s="59">
        <v>4218766.0199999996</v>
      </c>
      <c r="AC27" s="59">
        <v>-23759.02</v>
      </c>
      <c r="AD27" s="60">
        <v>1.005663642515972</v>
      </c>
      <c r="AE27" s="59">
        <v>-23759.02</v>
      </c>
      <c r="AF27" s="60">
        <v>1.005663642515972</v>
      </c>
      <c r="AG27" s="59">
        <v>0</v>
      </c>
      <c r="AH27" s="60"/>
    </row>
    <row r="28" spans="1:34" ht="25.5" outlineLevel="3" x14ac:dyDescent="0.2">
      <c r="A28" s="56" t="s">
        <v>238</v>
      </c>
      <c r="B28" s="57" t="s">
        <v>239</v>
      </c>
      <c r="C28" s="56" t="s">
        <v>238</v>
      </c>
      <c r="D28" s="58"/>
      <c r="E28" s="56"/>
      <c r="F28" s="56"/>
      <c r="G28" s="56"/>
      <c r="H28" s="56"/>
      <c r="I28" s="56"/>
      <c r="J28" s="56"/>
      <c r="K28" s="56"/>
      <c r="L28" s="56"/>
      <c r="M28" s="59">
        <v>0</v>
      </c>
      <c r="N28" s="59">
        <v>8149</v>
      </c>
      <c r="O28" s="59">
        <v>8149</v>
      </c>
      <c r="P28" s="59">
        <v>8149</v>
      </c>
      <c r="Q28" s="59">
        <v>8149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9020.01</v>
      </c>
      <c r="X28" s="59">
        <v>9020.01</v>
      </c>
      <c r="Y28" s="59">
        <v>0</v>
      </c>
      <c r="Z28" s="59">
        <v>9020.01</v>
      </c>
      <c r="AA28" s="59">
        <v>9020.01</v>
      </c>
      <c r="AB28" s="59">
        <v>9020.01</v>
      </c>
      <c r="AC28" s="59">
        <v>-871.01</v>
      </c>
      <c r="AD28" s="60">
        <v>1.1068855074242239</v>
      </c>
      <c r="AE28" s="59">
        <v>-871.01</v>
      </c>
      <c r="AF28" s="60">
        <v>1.1068855074242239</v>
      </c>
      <c r="AG28" s="59">
        <v>0</v>
      </c>
      <c r="AH28" s="60"/>
    </row>
    <row r="29" spans="1:34" ht="25.5" outlineLevel="3" x14ac:dyDescent="0.2">
      <c r="A29" s="56" t="s">
        <v>203</v>
      </c>
      <c r="B29" s="57" t="s">
        <v>240</v>
      </c>
      <c r="C29" s="56" t="s">
        <v>203</v>
      </c>
      <c r="D29" s="58"/>
      <c r="E29" s="56"/>
      <c r="F29" s="56"/>
      <c r="G29" s="56"/>
      <c r="H29" s="56"/>
      <c r="I29" s="56"/>
      <c r="J29" s="56"/>
      <c r="K29" s="56"/>
      <c r="L29" s="56"/>
      <c r="M29" s="59">
        <v>0</v>
      </c>
      <c r="N29" s="59">
        <v>3300</v>
      </c>
      <c r="O29" s="59">
        <v>3300</v>
      </c>
      <c r="P29" s="59">
        <v>3300</v>
      </c>
      <c r="Q29" s="59">
        <v>3300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3300</v>
      </c>
      <c r="X29" s="59">
        <v>3300</v>
      </c>
      <c r="Y29" s="59">
        <v>0</v>
      </c>
      <c r="Z29" s="59">
        <v>3300</v>
      </c>
      <c r="AA29" s="59">
        <v>3300</v>
      </c>
      <c r="AB29" s="59">
        <v>3300</v>
      </c>
      <c r="AC29" s="59">
        <v>0</v>
      </c>
      <c r="AD29" s="60">
        <v>1</v>
      </c>
      <c r="AE29" s="59">
        <v>0</v>
      </c>
      <c r="AF29" s="60">
        <v>1</v>
      </c>
      <c r="AG29" s="59">
        <v>0</v>
      </c>
      <c r="AH29" s="60"/>
    </row>
    <row r="30" spans="1:34" ht="25.5" outlineLevel="3" x14ac:dyDescent="0.2">
      <c r="A30" s="56" t="s">
        <v>10</v>
      </c>
      <c r="B30" s="57" t="s">
        <v>241</v>
      </c>
      <c r="C30" s="56" t="s">
        <v>10</v>
      </c>
      <c r="D30" s="58"/>
      <c r="E30" s="56"/>
      <c r="F30" s="56"/>
      <c r="G30" s="56"/>
      <c r="H30" s="56"/>
      <c r="I30" s="56"/>
      <c r="J30" s="56"/>
      <c r="K30" s="56"/>
      <c r="L30" s="56"/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-495</v>
      </c>
      <c r="X30" s="59">
        <v>-495</v>
      </c>
      <c r="Y30" s="59">
        <v>0</v>
      </c>
      <c r="Z30" s="59">
        <v>-495</v>
      </c>
      <c r="AA30" s="59">
        <v>-495</v>
      </c>
      <c r="AB30" s="59">
        <v>-495</v>
      </c>
      <c r="AC30" s="59">
        <v>495</v>
      </c>
      <c r="AD30" s="60"/>
      <c r="AE30" s="59">
        <v>495</v>
      </c>
      <c r="AF30" s="60"/>
      <c r="AG30" s="59">
        <v>0</v>
      </c>
      <c r="AH30" s="60"/>
    </row>
    <row r="31" spans="1:34" ht="38.25" outlineLevel="3" x14ac:dyDescent="0.2">
      <c r="A31" s="56" t="s">
        <v>242</v>
      </c>
      <c r="B31" s="57" t="s">
        <v>243</v>
      </c>
      <c r="C31" s="56" t="s">
        <v>242</v>
      </c>
      <c r="D31" s="58"/>
      <c r="E31" s="56"/>
      <c r="F31" s="56"/>
      <c r="G31" s="56"/>
      <c r="H31" s="56"/>
      <c r="I31" s="56"/>
      <c r="J31" s="56"/>
      <c r="K31" s="56"/>
      <c r="L31" s="56"/>
      <c r="M31" s="59">
        <v>0</v>
      </c>
      <c r="N31" s="59">
        <v>290</v>
      </c>
      <c r="O31" s="59">
        <v>290</v>
      </c>
      <c r="P31" s="59">
        <v>290</v>
      </c>
      <c r="Q31" s="59">
        <v>290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290.43</v>
      </c>
      <c r="X31" s="59">
        <v>290.43</v>
      </c>
      <c r="Y31" s="59">
        <v>0</v>
      </c>
      <c r="Z31" s="59">
        <v>290.43</v>
      </c>
      <c r="AA31" s="59">
        <v>290.43</v>
      </c>
      <c r="AB31" s="59">
        <v>290.43</v>
      </c>
      <c r="AC31" s="59">
        <v>-0.43</v>
      </c>
      <c r="AD31" s="60">
        <v>1.0014827586206896</v>
      </c>
      <c r="AE31" s="59">
        <v>-0.43</v>
      </c>
      <c r="AF31" s="60">
        <v>1.0014827586206896</v>
      </c>
      <c r="AG31" s="59">
        <v>0</v>
      </c>
      <c r="AH31" s="60"/>
    </row>
    <row r="32" spans="1:34" ht="25.5" outlineLevel="3" x14ac:dyDescent="0.2">
      <c r="A32" s="56" t="s">
        <v>11</v>
      </c>
      <c r="B32" s="57" t="s">
        <v>244</v>
      </c>
      <c r="C32" s="56" t="s">
        <v>11</v>
      </c>
      <c r="D32" s="58"/>
      <c r="E32" s="56"/>
      <c r="F32" s="56"/>
      <c r="G32" s="56"/>
      <c r="H32" s="56"/>
      <c r="I32" s="56"/>
      <c r="J32" s="56"/>
      <c r="K32" s="56"/>
      <c r="L32" s="56"/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59">
        <v>0</v>
      </c>
      <c r="V32" s="59">
        <v>0</v>
      </c>
      <c r="W32" s="59">
        <v>164.34</v>
      </c>
      <c r="X32" s="59">
        <v>164.34</v>
      </c>
      <c r="Y32" s="59">
        <v>0</v>
      </c>
      <c r="Z32" s="59">
        <v>164.34</v>
      </c>
      <c r="AA32" s="59">
        <v>164.34</v>
      </c>
      <c r="AB32" s="59">
        <v>164.34</v>
      </c>
      <c r="AC32" s="59">
        <v>-164.34</v>
      </c>
      <c r="AD32" s="60"/>
      <c r="AE32" s="59">
        <v>-164.34</v>
      </c>
      <c r="AF32" s="60"/>
      <c r="AG32" s="59">
        <v>0</v>
      </c>
      <c r="AH32" s="60"/>
    </row>
    <row r="33" spans="1:34" ht="25.5" outlineLevel="3" x14ac:dyDescent="0.2">
      <c r="A33" s="56" t="s">
        <v>12</v>
      </c>
      <c r="B33" s="57" t="s">
        <v>240</v>
      </c>
      <c r="C33" s="56" t="s">
        <v>12</v>
      </c>
      <c r="D33" s="58"/>
      <c r="E33" s="56"/>
      <c r="F33" s="56"/>
      <c r="G33" s="56"/>
      <c r="H33" s="56"/>
      <c r="I33" s="56"/>
      <c r="J33" s="56"/>
      <c r="K33" s="56"/>
      <c r="L33" s="56"/>
      <c r="M33" s="59">
        <v>0</v>
      </c>
      <c r="N33" s="59">
        <v>400000</v>
      </c>
      <c r="O33" s="59">
        <v>1400000</v>
      </c>
      <c r="P33" s="59">
        <v>1400000</v>
      </c>
      <c r="Q33" s="59">
        <v>1400000</v>
      </c>
      <c r="R33" s="59">
        <v>0</v>
      </c>
      <c r="S33" s="59">
        <v>0</v>
      </c>
      <c r="T33" s="59">
        <v>0</v>
      </c>
      <c r="U33" s="59">
        <v>0</v>
      </c>
      <c r="V33" s="59">
        <v>0</v>
      </c>
      <c r="W33" s="59">
        <v>1400700.4</v>
      </c>
      <c r="X33" s="59">
        <v>1400700.4</v>
      </c>
      <c r="Y33" s="59">
        <v>0</v>
      </c>
      <c r="Z33" s="59">
        <v>1400700.4</v>
      </c>
      <c r="AA33" s="59">
        <v>1400700.4</v>
      </c>
      <c r="AB33" s="59">
        <v>1400700.4</v>
      </c>
      <c r="AC33" s="59">
        <v>-700.4</v>
      </c>
      <c r="AD33" s="60">
        <v>1.0005002857142857</v>
      </c>
      <c r="AE33" s="59">
        <v>-700.4</v>
      </c>
      <c r="AF33" s="60">
        <v>1.0005002857142857</v>
      </c>
      <c r="AG33" s="59">
        <v>0</v>
      </c>
      <c r="AH33" s="60"/>
    </row>
    <row r="34" spans="1:34" ht="38.25" outlineLevel="3" x14ac:dyDescent="0.2">
      <c r="A34" s="56" t="s">
        <v>245</v>
      </c>
      <c r="B34" s="57" t="s">
        <v>246</v>
      </c>
      <c r="C34" s="56" t="s">
        <v>245</v>
      </c>
      <c r="D34" s="58"/>
      <c r="E34" s="56"/>
      <c r="F34" s="56"/>
      <c r="G34" s="56"/>
      <c r="H34" s="56"/>
      <c r="I34" s="56"/>
      <c r="J34" s="56"/>
      <c r="K34" s="56"/>
      <c r="L34" s="56"/>
      <c r="M34" s="59">
        <v>0</v>
      </c>
      <c r="N34" s="59">
        <v>27850</v>
      </c>
      <c r="O34" s="59">
        <v>27850</v>
      </c>
      <c r="P34" s="59">
        <v>27850</v>
      </c>
      <c r="Q34" s="59">
        <v>27850</v>
      </c>
      <c r="R34" s="59">
        <v>0</v>
      </c>
      <c r="S34" s="59">
        <v>0</v>
      </c>
      <c r="T34" s="59">
        <v>0</v>
      </c>
      <c r="U34" s="59">
        <v>0</v>
      </c>
      <c r="V34" s="59">
        <v>0</v>
      </c>
      <c r="W34" s="59">
        <v>27851.69</v>
      </c>
      <c r="X34" s="59">
        <v>27851.69</v>
      </c>
      <c r="Y34" s="59">
        <v>0</v>
      </c>
      <c r="Z34" s="59">
        <v>27851.69</v>
      </c>
      <c r="AA34" s="59">
        <v>27851.69</v>
      </c>
      <c r="AB34" s="59">
        <v>27851.69</v>
      </c>
      <c r="AC34" s="59">
        <v>-1.69</v>
      </c>
      <c r="AD34" s="60">
        <v>1.0000606822262119</v>
      </c>
      <c r="AE34" s="59">
        <v>-1.69</v>
      </c>
      <c r="AF34" s="60">
        <v>1.0000606822262119</v>
      </c>
      <c r="AG34" s="59">
        <v>0</v>
      </c>
      <c r="AH34" s="60"/>
    </row>
    <row r="35" spans="1:34" ht="25.5" outlineLevel="3" x14ac:dyDescent="0.2">
      <c r="A35" s="56" t="s">
        <v>13</v>
      </c>
      <c r="B35" s="57" t="s">
        <v>240</v>
      </c>
      <c r="C35" s="56" t="s">
        <v>13</v>
      </c>
      <c r="D35" s="58"/>
      <c r="E35" s="56"/>
      <c r="F35" s="56"/>
      <c r="G35" s="56"/>
      <c r="H35" s="56"/>
      <c r="I35" s="56"/>
      <c r="J35" s="56"/>
      <c r="K35" s="56"/>
      <c r="L35" s="56"/>
      <c r="M35" s="59">
        <v>0</v>
      </c>
      <c r="N35" s="59">
        <v>1100</v>
      </c>
      <c r="O35" s="59">
        <v>1100</v>
      </c>
      <c r="P35" s="59">
        <v>1100</v>
      </c>
      <c r="Q35" s="59">
        <v>1100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1100</v>
      </c>
      <c r="X35" s="59">
        <v>1100</v>
      </c>
      <c r="Y35" s="59">
        <v>0</v>
      </c>
      <c r="Z35" s="59">
        <v>1100</v>
      </c>
      <c r="AA35" s="59">
        <v>1100</v>
      </c>
      <c r="AB35" s="59">
        <v>1100</v>
      </c>
      <c r="AC35" s="59">
        <v>0</v>
      </c>
      <c r="AD35" s="60">
        <v>1</v>
      </c>
      <c r="AE35" s="59">
        <v>0</v>
      </c>
      <c r="AF35" s="60">
        <v>1</v>
      </c>
      <c r="AG35" s="59">
        <v>0</v>
      </c>
      <c r="AH35" s="60"/>
    </row>
    <row r="36" spans="1:34" outlineLevel="3" x14ac:dyDescent="0.2">
      <c r="A36" s="56" t="s">
        <v>14</v>
      </c>
      <c r="B36" s="57" t="s">
        <v>247</v>
      </c>
      <c r="C36" s="56" t="s">
        <v>14</v>
      </c>
      <c r="D36" s="58"/>
      <c r="E36" s="56"/>
      <c r="F36" s="56"/>
      <c r="G36" s="56"/>
      <c r="H36" s="56"/>
      <c r="I36" s="56"/>
      <c r="J36" s="56"/>
      <c r="K36" s="56"/>
      <c r="L36" s="56"/>
      <c r="M36" s="59">
        <v>0</v>
      </c>
      <c r="N36" s="59">
        <v>-827180</v>
      </c>
      <c r="O36" s="59">
        <v>172820</v>
      </c>
      <c r="P36" s="59">
        <v>172820</v>
      </c>
      <c r="Q36" s="59">
        <v>172820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172820.65</v>
      </c>
      <c r="X36" s="59">
        <v>172820.65</v>
      </c>
      <c r="Y36" s="59">
        <v>0</v>
      </c>
      <c r="Z36" s="59">
        <v>172820.65</v>
      </c>
      <c r="AA36" s="59">
        <v>172820.65</v>
      </c>
      <c r="AB36" s="59">
        <v>172820.65</v>
      </c>
      <c r="AC36" s="59">
        <v>-0.65</v>
      </c>
      <c r="AD36" s="60">
        <v>1.0000037611387571</v>
      </c>
      <c r="AE36" s="59">
        <v>-0.65</v>
      </c>
      <c r="AF36" s="60">
        <v>1.0000037611387571</v>
      </c>
      <c r="AG36" s="59">
        <v>0</v>
      </c>
      <c r="AH36" s="60"/>
    </row>
    <row r="37" spans="1:34" ht="25.5" outlineLevel="3" x14ac:dyDescent="0.2">
      <c r="A37" s="56" t="s">
        <v>248</v>
      </c>
      <c r="B37" s="57" t="s">
        <v>249</v>
      </c>
      <c r="C37" s="56" t="s">
        <v>248</v>
      </c>
      <c r="D37" s="58"/>
      <c r="E37" s="56"/>
      <c r="F37" s="56"/>
      <c r="G37" s="56"/>
      <c r="H37" s="56"/>
      <c r="I37" s="56"/>
      <c r="J37" s="56"/>
      <c r="K37" s="56"/>
      <c r="L37" s="56"/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190.37</v>
      </c>
      <c r="X37" s="59">
        <v>190.37</v>
      </c>
      <c r="Y37" s="59">
        <v>0</v>
      </c>
      <c r="Z37" s="59">
        <v>190.37</v>
      </c>
      <c r="AA37" s="59">
        <v>190.37</v>
      </c>
      <c r="AB37" s="59">
        <v>190.37</v>
      </c>
      <c r="AC37" s="59">
        <v>-190.37</v>
      </c>
      <c r="AD37" s="60"/>
      <c r="AE37" s="59">
        <v>-190.37</v>
      </c>
      <c r="AF37" s="60"/>
      <c r="AG37" s="59">
        <v>0</v>
      </c>
      <c r="AH37" s="60"/>
    </row>
    <row r="38" spans="1:34" outlineLevel="1" x14ac:dyDescent="0.2">
      <c r="A38" s="56" t="s">
        <v>69</v>
      </c>
      <c r="B38" s="57" t="s">
        <v>250</v>
      </c>
      <c r="C38" s="56" t="s">
        <v>69</v>
      </c>
      <c r="D38" s="58"/>
      <c r="E38" s="56"/>
      <c r="F38" s="56"/>
      <c r="G38" s="56"/>
      <c r="H38" s="56"/>
      <c r="I38" s="56"/>
      <c r="J38" s="56"/>
      <c r="K38" s="56"/>
      <c r="L38" s="56"/>
      <c r="M38" s="59">
        <v>0</v>
      </c>
      <c r="N38" s="59">
        <v>1981335</v>
      </c>
      <c r="O38" s="59">
        <v>11681335</v>
      </c>
      <c r="P38" s="59">
        <v>11681335</v>
      </c>
      <c r="Q38" s="59">
        <v>11681335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11689283.26</v>
      </c>
      <c r="X38" s="59">
        <v>11689283.26</v>
      </c>
      <c r="Y38" s="59">
        <v>0</v>
      </c>
      <c r="Z38" s="59">
        <v>11689283.26</v>
      </c>
      <c r="AA38" s="59">
        <v>11689283.26</v>
      </c>
      <c r="AB38" s="59">
        <v>11689283.26</v>
      </c>
      <c r="AC38" s="59">
        <v>-7948.26</v>
      </c>
      <c r="AD38" s="60">
        <v>1.0006804239412703</v>
      </c>
      <c r="AE38" s="59">
        <v>-7948.26</v>
      </c>
      <c r="AF38" s="60">
        <v>1.0006804239412703</v>
      </c>
      <c r="AG38" s="59">
        <v>0</v>
      </c>
      <c r="AH38" s="60"/>
    </row>
    <row r="39" spans="1:34" outlineLevel="2" x14ac:dyDescent="0.2">
      <c r="A39" s="56" t="s">
        <v>70</v>
      </c>
      <c r="B39" s="57" t="s">
        <v>251</v>
      </c>
      <c r="C39" s="56" t="s">
        <v>70</v>
      </c>
      <c r="D39" s="58"/>
      <c r="E39" s="56"/>
      <c r="F39" s="56"/>
      <c r="G39" s="56"/>
      <c r="H39" s="56"/>
      <c r="I39" s="56"/>
      <c r="J39" s="56"/>
      <c r="K39" s="56"/>
      <c r="L39" s="56"/>
      <c r="M39" s="59">
        <v>0</v>
      </c>
      <c r="N39" s="59">
        <v>78470</v>
      </c>
      <c r="O39" s="59">
        <v>578470</v>
      </c>
      <c r="P39" s="59">
        <v>578470</v>
      </c>
      <c r="Q39" s="59">
        <v>578470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578921.28</v>
      </c>
      <c r="X39" s="59">
        <v>578921.28</v>
      </c>
      <c r="Y39" s="59">
        <v>0</v>
      </c>
      <c r="Z39" s="59">
        <v>578921.28</v>
      </c>
      <c r="AA39" s="59">
        <v>578921.28</v>
      </c>
      <c r="AB39" s="59">
        <v>578921.28</v>
      </c>
      <c r="AC39" s="59">
        <v>-451.28</v>
      </c>
      <c r="AD39" s="60">
        <v>1.0007801268864418</v>
      </c>
      <c r="AE39" s="59">
        <v>-451.28</v>
      </c>
      <c r="AF39" s="60">
        <v>1.0007801268864418</v>
      </c>
      <c r="AG39" s="59">
        <v>0</v>
      </c>
      <c r="AH39" s="60"/>
    </row>
    <row r="40" spans="1:34" ht="25.5" outlineLevel="3" x14ac:dyDescent="0.2">
      <c r="A40" s="56" t="s">
        <v>252</v>
      </c>
      <c r="B40" s="57" t="s">
        <v>253</v>
      </c>
      <c r="C40" s="56" t="s">
        <v>252</v>
      </c>
      <c r="D40" s="58"/>
      <c r="E40" s="56"/>
      <c r="F40" s="56"/>
      <c r="G40" s="56"/>
      <c r="H40" s="56"/>
      <c r="I40" s="56"/>
      <c r="J40" s="56"/>
      <c r="K40" s="56"/>
      <c r="L40" s="56"/>
      <c r="M40" s="59">
        <v>0</v>
      </c>
      <c r="N40" s="59">
        <v>65170</v>
      </c>
      <c r="O40" s="59">
        <v>565170</v>
      </c>
      <c r="P40" s="59">
        <v>565170</v>
      </c>
      <c r="Q40" s="59">
        <v>565170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565570.29</v>
      </c>
      <c r="X40" s="59">
        <v>565570.29</v>
      </c>
      <c r="Y40" s="59">
        <v>0</v>
      </c>
      <c r="Z40" s="59">
        <v>565570.29</v>
      </c>
      <c r="AA40" s="59">
        <v>565570.29</v>
      </c>
      <c r="AB40" s="59">
        <v>565570.29</v>
      </c>
      <c r="AC40" s="59">
        <v>-400.29</v>
      </c>
      <c r="AD40" s="60">
        <v>1.0007082647698922</v>
      </c>
      <c r="AE40" s="59">
        <v>-400.29</v>
      </c>
      <c r="AF40" s="60">
        <v>1.0007082647698922</v>
      </c>
      <c r="AG40" s="59">
        <v>0</v>
      </c>
      <c r="AH40" s="60"/>
    </row>
    <row r="41" spans="1:34" ht="38.25" outlineLevel="3" x14ac:dyDescent="0.2">
      <c r="A41" s="56" t="s">
        <v>254</v>
      </c>
      <c r="B41" s="57" t="s">
        <v>255</v>
      </c>
      <c r="C41" s="56" t="s">
        <v>254</v>
      </c>
      <c r="D41" s="58"/>
      <c r="E41" s="56"/>
      <c r="F41" s="56"/>
      <c r="G41" s="56"/>
      <c r="H41" s="56"/>
      <c r="I41" s="56"/>
      <c r="J41" s="56"/>
      <c r="K41" s="56"/>
      <c r="L41" s="56"/>
      <c r="M41" s="59">
        <v>0</v>
      </c>
      <c r="N41" s="59">
        <v>13300</v>
      </c>
      <c r="O41" s="59">
        <v>13300</v>
      </c>
      <c r="P41" s="59">
        <v>13300</v>
      </c>
      <c r="Q41" s="59">
        <v>13300</v>
      </c>
      <c r="R41" s="59">
        <v>0</v>
      </c>
      <c r="S41" s="59">
        <v>0</v>
      </c>
      <c r="T41" s="59">
        <v>0</v>
      </c>
      <c r="U41" s="59">
        <v>0</v>
      </c>
      <c r="V41" s="59">
        <v>0</v>
      </c>
      <c r="W41" s="59">
        <v>13306.99</v>
      </c>
      <c r="X41" s="59">
        <v>13306.99</v>
      </c>
      <c r="Y41" s="59">
        <v>0</v>
      </c>
      <c r="Z41" s="59">
        <v>13306.99</v>
      </c>
      <c r="AA41" s="59">
        <v>13306.99</v>
      </c>
      <c r="AB41" s="59">
        <v>13306.99</v>
      </c>
      <c r="AC41" s="59">
        <v>-6.99</v>
      </c>
      <c r="AD41" s="60">
        <v>1.0005255639097745</v>
      </c>
      <c r="AE41" s="59">
        <v>-6.99</v>
      </c>
      <c r="AF41" s="60">
        <v>1.0005255639097745</v>
      </c>
      <c r="AG41" s="59">
        <v>0</v>
      </c>
      <c r="AH41" s="60"/>
    </row>
    <row r="42" spans="1:34" ht="25.5" outlineLevel="3" x14ac:dyDescent="0.2">
      <c r="A42" s="56" t="s">
        <v>256</v>
      </c>
      <c r="B42" s="57" t="s">
        <v>257</v>
      </c>
      <c r="C42" s="56" t="s">
        <v>256</v>
      </c>
      <c r="D42" s="58"/>
      <c r="E42" s="56"/>
      <c r="F42" s="56"/>
      <c r="G42" s="56"/>
      <c r="H42" s="56"/>
      <c r="I42" s="56"/>
      <c r="J42" s="56"/>
      <c r="K42" s="56"/>
      <c r="L42" s="56"/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0</v>
      </c>
      <c r="W42" s="59">
        <v>44</v>
      </c>
      <c r="X42" s="59">
        <v>44</v>
      </c>
      <c r="Y42" s="59">
        <v>0</v>
      </c>
      <c r="Z42" s="59">
        <v>44</v>
      </c>
      <c r="AA42" s="59">
        <v>44</v>
      </c>
      <c r="AB42" s="59">
        <v>44</v>
      </c>
      <c r="AC42" s="59">
        <v>-44</v>
      </c>
      <c r="AD42" s="60"/>
      <c r="AE42" s="59">
        <v>-44</v>
      </c>
      <c r="AF42" s="60"/>
      <c r="AG42" s="59">
        <v>0</v>
      </c>
      <c r="AH42" s="60"/>
    </row>
    <row r="43" spans="1:34" outlineLevel="2" x14ac:dyDescent="0.2">
      <c r="A43" s="56" t="s">
        <v>71</v>
      </c>
      <c r="B43" s="57" t="s">
        <v>258</v>
      </c>
      <c r="C43" s="56" t="s">
        <v>71</v>
      </c>
      <c r="D43" s="58"/>
      <c r="E43" s="56"/>
      <c r="F43" s="56"/>
      <c r="G43" s="56"/>
      <c r="H43" s="56"/>
      <c r="I43" s="56"/>
      <c r="J43" s="56"/>
      <c r="K43" s="56"/>
      <c r="L43" s="56"/>
      <c r="M43" s="59">
        <v>0</v>
      </c>
      <c r="N43" s="59">
        <v>1902865</v>
      </c>
      <c r="O43" s="59">
        <v>11102865</v>
      </c>
      <c r="P43" s="59">
        <v>11102865</v>
      </c>
      <c r="Q43" s="59">
        <v>11102865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11110361.98</v>
      </c>
      <c r="X43" s="59">
        <v>11110361.98</v>
      </c>
      <c r="Y43" s="59">
        <v>0</v>
      </c>
      <c r="Z43" s="59">
        <v>11110361.98</v>
      </c>
      <c r="AA43" s="59">
        <v>11110361.98</v>
      </c>
      <c r="AB43" s="59">
        <v>11110361.98</v>
      </c>
      <c r="AC43" s="59">
        <v>-7496.98</v>
      </c>
      <c r="AD43" s="60">
        <v>1.0006752293214409</v>
      </c>
      <c r="AE43" s="59">
        <v>-7496.98</v>
      </c>
      <c r="AF43" s="60">
        <v>1.0006752293214409</v>
      </c>
      <c r="AG43" s="59">
        <v>0</v>
      </c>
      <c r="AH43" s="60"/>
    </row>
    <row r="44" spans="1:34" ht="25.5" outlineLevel="3" x14ac:dyDescent="0.2">
      <c r="A44" s="56" t="s">
        <v>259</v>
      </c>
      <c r="B44" s="57" t="s">
        <v>260</v>
      </c>
      <c r="C44" s="56" t="s">
        <v>259</v>
      </c>
      <c r="D44" s="58"/>
      <c r="E44" s="56"/>
      <c r="F44" s="56"/>
      <c r="G44" s="56"/>
      <c r="H44" s="56"/>
      <c r="I44" s="56"/>
      <c r="J44" s="56"/>
      <c r="K44" s="56"/>
      <c r="L44" s="56"/>
      <c r="M44" s="59">
        <v>0</v>
      </c>
      <c r="N44" s="59">
        <v>1947125</v>
      </c>
      <c r="O44" s="59">
        <v>10447125</v>
      </c>
      <c r="P44" s="59">
        <v>10447125</v>
      </c>
      <c r="Q44" s="59">
        <v>10447125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10447125.869999999</v>
      </c>
      <c r="X44" s="59">
        <v>10447125.869999999</v>
      </c>
      <c r="Y44" s="59">
        <v>0</v>
      </c>
      <c r="Z44" s="59">
        <v>10447125.869999999</v>
      </c>
      <c r="AA44" s="59">
        <v>10447125.869999999</v>
      </c>
      <c r="AB44" s="59">
        <v>10447125.869999999</v>
      </c>
      <c r="AC44" s="59">
        <v>-0.87</v>
      </c>
      <c r="AD44" s="60">
        <v>1.0000000832764995</v>
      </c>
      <c r="AE44" s="59">
        <v>-0.87</v>
      </c>
      <c r="AF44" s="60">
        <v>1.0000000832764995</v>
      </c>
      <c r="AG44" s="59">
        <v>0</v>
      </c>
      <c r="AH44" s="60"/>
    </row>
    <row r="45" spans="1:34" ht="25.5" outlineLevel="3" x14ac:dyDescent="0.2">
      <c r="A45" s="56" t="s">
        <v>261</v>
      </c>
      <c r="B45" s="57" t="s">
        <v>262</v>
      </c>
      <c r="C45" s="56" t="s">
        <v>261</v>
      </c>
      <c r="D45" s="58"/>
      <c r="E45" s="56"/>
      <c r="F45" s="56"/>
      <c r="G45" s="56"/>
      <c r="H45" s="56"/>
      <c r="I45" s="56"/>
      <c r="J45" s="56"/>
      <c r="K45" s="56"/>
      <c r="L45" s="56"/>
      <c r="M45" s="59">
        <v>0</v>
      </c>
      <c r="N45" s="59">
        <v>0</v>
      </c>
      <c r="O45" s="59">
        <v>0</v>
      </c>
      <c r="P45" s="59">
        <v>0</v>
      </c>
      <c r="Q45" s="59">
        <v>0</v>
      </c>
      <c r="R45" s="59">
        <v>0</v>
      </c>
      <c r="S45" s="59">
        <v>0</v>
      </c>
      <c r="T45" s="59">
        <v>0</v>
      </c>
      <c r="U45" s="59">
        <v>0</v>
      </c>
      <c r="V45" s="59">
        <v>0</v>
      </c>
      <c r="W45" s="59">
        <v>976.64</v>
      </c>
      <c r="X45" s="59">
        <v>976.64</v>
      </c>
      <c r="Y45" s="59">
        <v>0</v>
      </c>
      <c r="Z45" s="59">
        <v>976.64</v>
      </c>
      <c r="AA45" s="59">
        <v>976.64</v>
      </c>
      <c r="AB45" s="59">
        <v>976.64</v>
      </c>
      <c r="AC45" s="59">
        <v>-976.64</v>
      </c>
      <c r="AD45" s="60"/>
      <c r="AE45" s="59">
        <v>-976.64</v>
      </c>
      <c r="AF45" s="60"/>
      <c r="AG45" s="59">
        <v>0</v>
      </c>
      <c r="AH45" s="60"/>
    </row>
    <row r="46" spans="1:34" ht="25.5" outlineLevel="3" x14ac:dyDescent="0.2">
      <c r="A46" s="56" t="s">
        <v>263</v>
      </c>
      <c r="B46" s="57" t="s">
        <v>264</v>
      </c>
      <c r="C46" s="56" t="s">
        <v>263</v>
      </c>
      <c r="D46" s="58"/>
      <c r="E46" s="56"/>
      <c r="F46" s="56"/>
      <c r="G46" s="56"/>
      <c r="H46" s="56"/>
      <c r="I46" s="56"/>
      <c r="J46" s="56"/>
      <c r="K46" s="56"/>
      <c r="L46" s="56"/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59">
        <v>0</v>
      </c>
      <c r="V46" s="59">
        <v>0</v>
      </c>
      <c r="W46" s="59">
        <v>100</v>
      </c>
      <c r="X46" s="59">
        <v>100</v>
      </c>
      <c r="Y46" s="59">
        <v>0</v>
      </c>
      <c r="Z46" s="59">
        <v>100</v>
      </c>
      <c r="AA46" s="59">
        <v>100</v>
      </c>
      <c r="AB46" s="59">
        <v>100</v>
      </c>
      <c r="AC46" s="59">
        <v>-100</v>
      </c>
      <c r="AD46" s="60"/>
      <c r="AE46" s="59">
        <v>-100</v>
      </c>
      <c r="AF46" s="60"/>
      <c r="AG46" s="59">
        <v>0</v>
      </c>
      <c r="AH46" s="60"/>
    </row>
    <row r="47" spans="1:34" ht="25.5" outlineLevel="3" x14ac:dyDescent="0.2">
      <c r="A47" s="56" t="s">
        <v>265</v>
      </c>
      <c r="B47" s="57" t="s">
        <v>266</v>
      </c>
      <c r="C47" s="56" t="s">
        <v>265</v>
      </c>
      <c r="D47" s="58"/>
      <c r="E47" s="56"/>
      <c r="F47" s="56"/>
      <c r="G47" s="56"/>
      <c r="H47" s="56"/>
      <c r="I47" s="56"/>
      <c r="J47" s="56"/>
      <c r="K47" s="56"/>
      <c r="L47" s="56"/>
      <c r="M47" s="59">
        <v>0</v>
      </c>
      <c r="N47" s="59">
        <v>-48650</v>
      </c>
      <c r="O47" s="59">
        <v>651350</v>
      </c>
      <c r="P47" s="59">
        <v>651350</v>
      </c>
      <c r="Q47" s="59">
        <v>651350</v>
      </c>
      <c r="R47" s="59">
        <v>0</v>
      </c>
      <c r="S47" s="59">
        <v>0</v>
      </c>
      <c r="T47" s="59">
        <v>0</v>
      </c>
      <c r="U47" s="59">
        <v>0</v>
      </c>
      <c r="V47" s="59">
        <v>0</v>
      </c>
      <c r="W47" s="59">
        <v>657709.73</v>
      </c>
      <c r="X47" s="59">
        <v>657709.73</v>
      </c>
      <c r="Y47" s="59">
        <v>0</v>
      </c>
      <c r="Z47" s="59">
        <v>657709.73</v>
      </c>
      <c r="AA47" s="59">
        <v>657709.73</v>
      </c>
      <c r="AB47" s="59">
        <v>657709.73</v>
      </c>
      <c r="AC47" s="59">
        <v>-6359.73</v>
      </c>
      <c r="AD47" s="60">
        <v>1.0097639210869731</v>
      </c>
      <c r="AE47" s="59">
        <v>-6359.73</v>
      </c>
      <c r="AF47" s="60">
        <v>1.0097639210869731</v>
      </c>
      <c r="AG47" s="59">
        <v>0</v>
      </c>
      <c r="AH47" s="60"/>
    </row>
    <row r="48" spans="1:34" ht="25.5" outlineLevel="3" x14ac:dyDescent="0.2">
      <c r="A48" s="56" t="s">
        <v>267</v>
      </c>
      <c r="B48" s="57" t="s">
        <v>268</v>
      </c>
      <c r="C48" s="56" t="s">
        <v>267</v>
      </c>
      <c r="D48" s="58"/>
      <c r="E48" s="56"/>
      <c r="F48" s="56"/>
      <c r="G48" s="56"/>
      <c r="H48" s="56"/>
      <c r="I48" s="56"/>
      <c r="J48" s="56"/>
      <c r="K48" s="56"/>
      <c r="L48" s="56"/>
      <c r="M48" s="59">
        <v>0</v>
      </c>
      <c r="N48" s="59">
        <v>4390</v>
      </c>
      <c r="O48" s="59">
        <v>4390</v>
      </c>
      <c r="P48" s="59">
        <v>4390</v>
      </c>
      <c r="Q48" s="59">
        <v>4390</v>
      </c>
      <c r="R48" s="59">
        <v>0</v>
      </c>
      <c r="S48" s="59">
        <v>0</v>
      </c>
      <c r="T48" s="59">
        <v>0</v>
      </c>
      <c r="U48" s="59">
        <v>0</v>
      </c>
      <c r="V48" s="59">
        <v>0</v>
      </c>
      <c r="W48" s="59">
        <v>4449.74</v>
      </c>
      <c r="X48" s="59">
        <v>4449.74</v>
      </c>
      <c r="Y48" s="59">
        <v>0</v>
      </c>
      <c r="Z48" s="59">
        <v>4449.74</v>
      </c>
      <c r="AA48" s="59">
        <v>4449.74</v>
      </c>
      <c r="AB48" s="59">
        <v>4449.74</v>
      </c>
      <c r="AC48" s="59">
        <v>-59.74</v>
      </c>
      <c r="AD48" s="60">
        <v>1.0136082004555809</v>
      </c>
      <c r="AE48" s="59">
        <v>-59.74</v>
      </c>
      <c r="AF48" s="60">
        <v>1.0136082004555809</v>
      </c>
      <c r="AG48" s="59">
        <v>0</v>
      </c>
      <c r="AH48" s="60"/>
    </row>
    <row r="49" spans="1:34" outlineLevel="1" x14ac:dyDescent="0.2">
      <c r="A49" s="56" t="s">
        <v>72</v>
      </c>
      <c r="B49" s="57" t="s">
        <v>269</v>
      </c>
      <c r="C49" s="56" t="s">
        <v>72</v>
      </c>
      <c r="D49" s="58"/>
      <c r="E49" s="56"/>
      <c r="F49" s="56"/>
      <c r="G49" s="56"/>
      <c r="H49" s="56"/>
      <c r="I49" s="56"/>
      <c r="J49" s="56"/>
      <c r="K49" s="56"/>
      <c r="L49" s="56"/>
      <c r="M49" s="59">
        <v>0</v>
      </c>
      <c r="N49" s="59">
        <v>5350</v>
      </c>
      <c r="O49" s="59">
        <v>45350</v>
      </c>
      <c r="P49" s="59">
        <v>45350</v>
      </c>
      <c r="Q49" s="59">
        <v>45350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45950</v>
      </c>
      <c r="X49" s="59">
        <v>45950</v>
      </c>
      <c r="Y49" s="59">
        <v>0</v>
      </c>
      <c r="Z49" s="59">
        <v>45950</v>
      </c>
      <c r="AA49" s="59">
        <v>45950</v>
      </c>
      <c r="AB49" s="59">
        <v>45950</v>
      </c>
      <c r="AC49" s="59">
        <v>-600</v>
      </c>
      <c r="AD49" s="60">
        <v>1.0132304299889747</v>
      </c>
      <c r="AE49" s="59">
        <v>-600</v>
      </c>
      <c r="AF49" s="60">
        <v>1.0132304299889747</v>
      </c>
      <c r="AG49" s="59">
        <v>0</v>
      </c>
      <c r="AH49" s="60"/>
    </row>
    <row r="50" spans="1:34" ht="38.25" outlineLevel="3" x14ac:dyDescent="0.2">
      <c r="A50" s="56" t="s">
        <v>4</v>
      </c>
      <c r="B50" s="57" t="s">
        <v>270</v>
      </c>
      <c r="C50" s="56" t="s">
        <v>4</v>
      </c>
      <c r="D50" s="58"/>
      <c r="E50" s="56"/>
      <c r="F50" s="56"/>
      <c r="G50" s="56"/>
      <c r="H50" s="56"/>
      <c r="I50" s="56"/>
      <c r="J50" s="56"/>
      <c r="K50" s="56"/>
      <c r="L50" s="56"/>
      <c r="M50" s="59">
        <v>0</v>
      </c>
      <c r="N50" s="59">
        <v>5350</v>
      </c>
      <c r="O50" s="59">
        <v>45350</v>
      </c>
      <c r="P50" s="59">
        <v>45350</v>
      </c>
      <c r="Q50" s="59">
        <v>45350</v>
      </c>
      <c r="R50" s="59">
        <v>0</v>
      </c>
      <c r="S50" s="59">
        <v>0</v>
      </c>
      <c r="T50" s="59">
        <v>0</v>
      </c>
      <c r="U50" s="59">
        <v>0</v>
      </c>
      <c r="V50" s="59">
        <v>0</v>
      </c>
      <c r="W50" s="59">
        <v>45950</v>
      </c>
      <c r="X50" s="59">
        <v>45950</v>
      </c>
      <c r="Y50" s="59">
        <v>0</v>
      </c>
      <c r="Z50" s="59">
        <v>45950</v>
      </c>
      <c r="AA50" s="59">
        <v>45950</v>
      </c>
      <c r="AB50" s="59">
        <v>45950</v>
      </c>
      <c r="AC50" s="59">
        <v>-600</v>
      </c>
      <c r="AD50" s="60">
        <v>1.0132304299889747</v>
      </c>
      <c r="AE50" s="59">
        <v>-600</v>
      </c>
      <c r="AF50" s="60">
        <v>1.0132304299889747</v>
      </c>
      <c r="AG50" s="59">
        <v>0</v>
      </c>
      <c r="AH50" s="60"/>
    </row>
    <row r="51" spans="1:34" ht="25.5" outlineLevel="1" x14ac:dyDescent="0.2">
      <c r="A51" s="56" t="s">
        <v>73</v>
      </c>
      <c r="B51" s="57" t="s">
        <v>271</v>
      </c>
      <c r="C51" s="56" t="s">
        <v>73</v>
      </c>
      <c r="D51" s="58"/>
      <c r="E51" s="56"/>
      <c r="F51" s="56"/>
      <c r="G51" s="56"/>
      <c r="H51" s="56"/>
      <c r="I51" s="56"/>
      <c r="J51" s="56"/>
      <c r="K51" s="56"/>
      <c r="L51" s="56"/>
      <c r="M51" s="59">
        <v>0</v>
      </c>
      <c r="N51" s="59">
        <v>-936454.7</v>
      </c>
      <c r="O51" s="59">
        <v>5766311.2999999998</v>
      </c>
      <c r="P51" s="59">
        <v>5766311.2999999998</v>
      </c>
      <c r="Q51" s="59">
        <v>5766311.2999999998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5802449.7300000004</v>
      </c>
      <c r="X51" s="59">
        <v>5802449.7300000004</v>
      </c>
      <c r="Y51" s="59">
        <v>0</v>
      </c>
      <c r="Z51" s="59">
        <v>5802449.7300000004</v>
      </c>
      <c r="AA51" s="59">
        <v>5802449.7300000004</v>
      </c>
      <c r="AB51" s="59">
        <v>5802449.7300000004</v>
      </c>
      <c r="AC51" s="59">
        <v>-36138.43</v>
      </c>
      <c r="AD51" s="60">
        <v>1.0062671659783613</v>
      </c>
      <c r="AE51" s="59">
        <v>-36138.43</v>
      </c>
      <c r="AF51" s="60">
        <v>1.0062671659783613</v>
      </c>
      <c r="AG51" s="59">
        <v>0</v>
      </c>
      <c r="AH51" s="60"/>
    </row>
    <row r="52" spans="1:34" ht="51" outlineLevel="2" x14ac:dyDescent="0.2">
      <c r="A52" s="56" t="s">
        <v>74</v>
      </c>
      <c r="B52" s="57" t="s">
        <v>272</v>
      </c>
      <c r="C52" s="56" t="s">
        <v>74</v>
      </c>
      <c r="D52" s="58"/>
      <c r="E52" s="56"/>
      <c r="F52" s="56"/>
      <c r="G52" s="56"/>
      <c r="H52" s="56"/>
      <c r="I52" s="56"/>
      <c r="J52" s="56"/>
      <c r="K52" s="56"/>
      <c r="L52" s="56"/>
      <c r="M52" s="59">
        <v>0</v>
      </c>
      <c r="N52" s="59">
        <v>-782383.7</v>
      </c>
      <c r="O52" s="59">
        <v>5501177.2999999998</v>
      </c>
      <c r="P52" s="59">
        <v>5501177.2999999998</v>
      </c>
      <c r="Q52" s="59">
        <v>5501177.2999999998</v>
      </c>
      <c r="R52" s="59">
        <v>0</v>
      </c>
      <c r="S52" s="59">
        <v>0</v>
      </c>
      <c r="T52" s="59">
        <v>0</v>
      </c>
      <c r="U52" s="59">
        <v>0</v>
      </c>
      <c r="V52" s="59">
        <v>0</v>
      </c>
      <c r="W52" s="59">
        <v>5518178.3899999997</v>
      </c>
      <c r="X52" s="59">
        <v>5518178.3899999997</v>
      </c>
      <c r="Y52" s="59">
        <v>0</v>
      </c>
      <c r="Z52" s="59">
        <v>5518178.3899999997</v>
      </c>
      <c r="AA52" s="59">
        <v>5518178.3899999997</v>
      </c>
      <c r="AB52" s="59">
        <v>5518178.3899999997</v>
      </c>
      <c r="AC52" s="59">
        <v>-17001.09</v>
      </c>
      <c r="AD52" s="60">
        <v>1.0030904457487673</v>
      </c>
      <c r="AE52" s="59">
        <v>-17001.09</v>
      </c>
      <c r="AF52" s="60">
        <v>1.0030904457487673</v>
      </c>
      <c r="AG52" s="59">
        <v>0</v>
      </c>
      <c r="AH52" s="60"/>
    </row>
    <row r="53" spans="1:34" ht="51" outlineLevel="3" x14ac:dyDescent="0.2">
      <c r="A53" s="56" t="s">
        <v>273</v>
      </c>
      <c r="B53" s="57" t="s">
        <v>274</v>
      </c>
      <c r="C53" s="56" t="s">
        <v>273</v>
      </c>
      <c r="D53" s="58"/>
      <c r="E53" s="56"/>
      <c r="F53" s="56"/>
      <c r="G53" s="56"/>
      <c r="H53" s="56"/>
      <c r="I53" s="56"/>
      <c r="J53" s="56"/>
      <c r="K53" s="56"/>
      <c r="L53" s="56"/>
      <c r="M53" s="59">
        <v>0</v>
      </c>
      <c r="N53" s="59">
        <v>-789560</v>
      </c>
      <c r="O53" s="59">
        <v>639440</v>
      </c>
      <c r="P53" s="59">
        <v>639440</v>
      </c>
      <c r="Q53" s="59">
        <v>639440</v>
      </c>
      <c r="R53" s="59">
        <v>0</v>
      </c>
      <c r="S53" s="59">
        <v>0</v>
      </c>
      <c r="T53" s="59">
        <v>0</v>
      </c>
      <c r="U53" s="59">
        <v>0</v>
      </c>
      <c r="V53" s="59">
        <v>0</v>
      </c>
      <c r="W53" s="59">
        <v>639444.12</v>
      </c>
      <c r="X53" s="59">
        <v>639444.12</v>
      </c>
      <c r="Y53" s="59">
        <v>0</v>
      </c>
      <c r="Z53" s="59">
        <v>639444.12</v>
      </c>
      <c r="AA53" s="59">
        <v>639444.12</v>
      </c>
      <c r="AB53" s="59">
        <v>639444.12</v>
      </c>
      <c r="AC53" s="59">
        <v>-4.12</v>
      </c>
      <c r="AD53" s="60">
        <v>1.0000064431377456</v>
      </c>
      <c r="AE53" s="59">
        <v>-4.12</v>
      </c>
      <c r="AF53" s="60">
        <v>1.0000064431377456</v>
      </c>
      <c r="AG53" s="59">
        <v>0</v>
      </c>
      <c r="AH53" s="60"/>
    </row>
    <row r="54" spans="1:34" ht="51" outlineLevel="3" x14ac:dyDescent="0.2">
      <c r="A54" s="56" t="s">
        <v>275</v>
      </c>
      <c r="B54" s="57" t="s">
        <v>276</v>
      </c>
      <c r="C54" s="56" t="s">
        <v>275</v>
      </c>
      <c r="D54" s="58"/>
      <c r="E54" s="56"/>
      <c r="F54" s="56"/>
      <c r="G54" s="56"/>
      <c r="H54" s="56"/>
      <c r="I54" s="56"/>
      <c r="J54" s="56"/>
      <c r="K54" s="56"/>
      <c r="L54" s="56"/>
      <c r="M54" s="59">
        <v>0</v>
      </c>
      <c r="N54" s="59">
        <v>120471</v>
      </c>
      <c r="O54" s="59">
        <v>970471</v>
      </c>
      <c r="P54" s="59">
        <v>970471</v>
      </c>
      <c r="Q54" s="59">
        <v>970471</v>
      </c>
      <c r="R54" s="59">
        <v>0</v>
      </c>
      <c r="S54" s="59">
        <v>0</v>
      </c>
      <c r="T54" s="59">
        <v>0</v>
      </c>
      <c r="U54" s="59">
        <v>0</v>
      </c>
      <c r="V54" s="59">
        <v>0</v>
      </c>
      <c r="W54" s="59">
        <v>970471</v>
      </c>
      <c r="X54" s="59">
        <v>970471</v>
      </c>
      <c r="Y54" s="59">
        <v>0</v>
      </c>
      <c r="Z54" s="59">
        <v>970471</v>
      </c>
      <c r="AA54" s="59">
        <v>970471</v>
      </c>
      <c r="AB54" s="59">
        <v>970471</v>
      </c>
      <c r="AC54" s="59">
        <v>0</v>
      </c>
      <c r="AD54" s="60">
        <v>1</v>
      </c>
      <c r="AE54" s="59">
        <v>0</v>
      </c>
      <c r="AF54" s="60">
        <v>1</v>
      </c>
      <c r="AG54" s="59">
        <v>0</v>
      </c>
      <c r="AH54" s="60"/>
    </row>
    <row r="55" spans="1:34" ht="38.25" outlineLevel="3" x14ac:dyDescent="0.2">
      <c r="A55" s="56" t="s">
        <v>277</v>
      </c>
      <c r="B55" s="57" t="s">
        <v>278</v>
      </c>
      <c r="C55" s="56" t="s">
        <v>277</v>
      </c>
      <c r="D55" s="58"/>
      <c r="E55" s="56"/>
      <c r="F55" s="56"/>
      <c r="G55" s="56"/>
      <c r="H55" s="56"/>
      <c r="I55" s="56"/>
      <c r="J55" s="56"/>
      <c r="K55" s="56"/>
      <c r="L55" s="56"/>
      <c r="M55" s="59">
        <v>0</v>
      </c>
      <c r="N55" s="59">
        <v>-113294.7</v>
      </c>
      <c r="O55" s="59">
        <v>3891266.3</v>
      </c>
      <c r="P55" s="59">
        <v>3891266.3</v>
      </c>
      <c r="Q55" s="59">
        <v>3891266.3</v>
      </c>
      <c r="R55" s="59">
        <v>0</v>
      </c>
      <c r="S55" s="59">
        <v>0</v>
      </c>
      <c r="T55" s="59">
        <v>0</v>
      </c>
      <c r="U55" s="59">
        <v>0</v>
      </c>
      <c r="V55" s="59">
        <v>0</v>
      </c>
      <c r="W55" s="59">
        <v>3908263.27</v>
      </c>
      <c r="X55" s="59">
        <v>3908263.27</v>
      </c>
      <c r="Y55" s="59">
        <v>0</v>
      </c>
      <c r="Z55" s="59">
        <v>3908263.27</v>
      </c>
      <c r="AA55" s="59">
        <v>3908263.27</v>
      </c>
      <c r="AB55" s="59">
        <v>3908263.27</v>
      </c>
      <c r="AC55" s="59">
        <v>-16996.97</v>
      </c>
      <c r="AD55" s="60">
        <v>1.0043679791331681</v>
      </c>
      <c r="AE55" s="59">
        <v>-16996.97</v>
      </c>
      <c r="AF55" s="60">
        <v>1.0043679791331681</v>
      </c>
      <c r="AG55" s="59">
        <v>0</v>
      </c>
      <c r="AH55" s="60"/>
    </row>
    <row r="56" spans="1:34" outlineLevel="2" x14ac:dyDescent="0.2">
      <c r="A56" s="56" t="s">
        <v>204</v>
      </c>
      <c r="B56" s="57" t="s">
        <v>279</v>
      </c>
      <c r="C56" s="56" t="s">
        <v>204</v>
      </c>
      <c r="D56" s="58"/>
      <c r="E56" s="56"/>
      <c r="F56" s="56"/>
      <c r="G56" s="56"/>
      <c r="H56" s="56"/>
      <c r="I56" s="56"/>
      <c r="J56" s="56"/>
      <c r="K56" s="56"/>
      <c r="L56" s="56"/>
      <c r="M56" s="59">
        <v>0</v>
      </c>
      <c r="N56" s="59">
        <v>20096</v>
      </c>
      <c r="O56" s="59">
        <v>30096</v>
      </c>
      <c r="P56" s="59">
        <v>30096</v>
      </c>
      <c r="Q56" s="59">
        <v>30096</v>
      </c>
      <c r="R56" s="59">
        <v>0</v>
      </c>
      <c r="S56" s="59">
        <v>0</v>
      </c>
      <c r="T56" s="59">
        <v>0</v>
      </c>
      <c r="U56" s="59">
        <v>0</v>
      </c>
      <c r="V56" s="59">
        <v>0</v>
      </c>
      <c r="W56" s="59">
        <v>30096</v>
      </c>
      <c r="X56" s="59">
        <v>30096</v>
      </c>
      <c r="Y56" s="59">
        <v>0</v>
      </c>
      <c r="Z56" s="59">
        <v>30096</v>
      </c>
      <c r="AA56" s="59">
        <v>30096</v>
      </c>
      <c r="AB56" s="59">
        <v>30096</v>
      </c>
      <c r="AC56" s="59">
        <v>0</v>
      </c>
      <c r="AD56" s="60">
        <v>1</v>
      </c>
      <c r="AE56" s="59">
        <v>0</v>
      </c>
      <c r="AF56" s="60">
        <v>1</v>
      </c>
      <c r="AG56" s="59">
        <v>0</v>
      </c>
      <c r="AH56" s="60"/>
    </row>
    <row r="57" spans="1:34" ht="38.25" outlineLevel="3" x14ac:dyDescent="0.2">
      <c r="A57" s="56" t="s">
        <v>280</v>
      </c>
      <c r="B57" s="57" t="s">
        <v>281</v>
      </c>
      <c r="C57" s="56" t="s">
        <v>280</v>
      </c>
      <c r="D57" s="58"/>
      <c r="E57" s="56"/>
      <c r="F57" s="56"/>
      <c r="G57" s="56"/>
      <c r="H57" s="56"/>
      <c r="I57" s="56"/>
      <c r="J57" s="56"/>
      <c r="K57" s="56"/>
      <c r="L57" s="56"/>
      <c r="M57" s="59">
        <v>0</v>
      </c>
      <c r="N57" s="59">
        <v>20096</v>
      </c>
      <c r="O57" s="59">
        <v>30096</v>
      </c>
      <c r="P57" s="59">
        <v>30096</v>
      </c>
      <c r="Q57" s="59">
        <v>30096</v>
      </c>
      <c r="R57" s="59">
        <v>0</v>
      </c>
      <c r="S57" s="59">
        <v>0</v>
      </c>
      <c r="T57" s="59">
        <v>0</v>
      </c>
      <c r="U57" s="59">
        <v>0</v>
      </c>
      <c r="V57" s="59">
        <v>0</v>
      </c>
      <c r="W57" s="59">
        <v>30096</v>
      </c>
      <c r="X57" s="59">
        <v>30096</v>
      </c>
      <c r="Y57" s="59">
        <v>0</v>
      </c>
      <c r="Z57" s="59">
        <v>30096</v>
      </c>
      <c r="AA57" s="59">
        <v>30096</v>
      </c>
      <c r="AB57" s="59">
        <v>30096</v>
      </c>
      <c r="AC57" s="59">
        <v>0</v>
      </c>
      <c r="AD57" s="60">
        <v>1</v>
      </c>
      <c r="AE57" s="59">
        <v>0</v>
      </c>
      <c r="AF57" s="60">
        <v>1</v>
      </c>
      <c r="AG57" s="59">
        <v>0</v>
      </c>
      <c r="AH57" s="60"/>
    </row>
    <row r="58" spans="1:34" ht="51" outlineLevel="2" x14ac:dyDescent="0.2">
      <c r="A58" s="56" t="s">
        <v>282</v>
      </c>
      <c r="B58" s="57" t="s">
        <v>283</v>
      </c>
      <c r="C58" s="56" t="s">
        <v>282</v>
      </c>
      <c r="D58" s="58"/>
      <c r="E58" s="56"/>
      <c r="F58" s="56"/>
      <c r="G58" s="56"/>
      <c r="H58" s="56"/>
      <c r="I58" s="56"/>
      <c r="J58" s="56"/>
      <c r="K58" s="56"/>
      <c r="L58" s="56"/>
      <c r="M58" s="59">
        <v>0</v>
      </c>
      <c r="N58" s="59">
        <v>-174167</v>
      </c>
      <c r="O58" s="59">
        <v>235038</v>
      </c>
      <c r="P58" s="59">
        <v>235038</v>
      </c>
      <c r="Q58" s="59">
        <v>235038</v>
      </c>
      <c r="R58" s="59">
        <v>0</v>
      </c>
      <c r="S58" s="59">
        <v>0</v>
      </c>
      <c r="T58" s="59">
        <v>0</v>
      </c>
      <c r="U58" s="59">
        <v>0</v>
      </c>
      <c r="V58" s="59">
        <v>0</v>
      </c>
      <c r="W58" s="59">
        <v>254175.34</v>
      </c>
      <c r="X58" s="59">
        <v>254175.34</v>
      </c>
      <c r="Y58" s="59">
        <v>0</v>
      </c>
      <c r="Z58" s="59">
        <v>254175.34</v>
      </c>
      <c r="AA58" s="59">
        <v>254175.34</v>
      </c>
      <c r="AB58" s="59">
        <v>254175.34</v>
      </c>
      <c r="AC58" s="59">
        <v>-19137.34</v>
      </c>
      <c r="AD58" s="60">
        <v>1.0814223231988018</v>
      </c>
      <c r="AE58" s="59">
        <v>-19137.34</v>
      </c>
      <c r="AF58" s="60">
        <v>1.0814223231988018</v>
      </c>
      <c r="AG58" s="59">
        <v>0</v>
      </c>
      <c r="AH58" s="60"/>
    </row>
    <row r="59" spans="1:34" ht="38.25" outlineLevel="3" x14ac:dyDescent="0.2">
      <c r="A59" s="56" t="s">
        <v>284</v>
      </c>
      <c r="B59" s="57" t="s">
        <v>285</v>
      </c>
      <c r="C59" s="56" t="s">
        <v>284</v>
      </c>
      <c r="D59" s="58"/>
      <c r="E59" s="56"/>
      <c r="F59" s="56"/>
      <c r="G59" s="56"/>
      <c r="H59" s="56"/>
      <c r="I59" s="56"/>
      <c r="J59" s="56"/>
      <c r="K59" s="56"/>
      <c r="L59" s="56"/>
      <c r="M59" s="59">
        <v>0</v>
      </c>
      <c r="N59" s="59">
        <v>-174167</v>
      </c>
      <c r="O59" s="59">
        <v>235038</v>
      </c>
      <c r="P59" s="59">
        <v>235038</v>
      </c>
      <c r="Q59" s="59">
        <v>235038</v>
      </c>
      <c r="R59" s="59">
        <v>0</v>
      </c>
      <c r="S59" s="59">
        <v>0</v>
      </c>
      <c r="T59" s="59">
        <v>0</v>
      </c>
      <c r="U59" s="59">
        <v>0</v>
      </c>
      <c r="V59" s="59">
        <v>0</v>
      </c>
      <c r="W59" s="59">
        <v>254175.34</v>
      </c>
      <c r="X59" s="59">
        <v>254175.34</v>
      </c>
      <c r="Y59" s="59">
        <v>0</v>
      </c>
      <c r="Z59" s="59">
        <v>254175.34</v>
      </c>
      <c r="AA59" s="59">
        <v>254175.34</v>
      </c>
      <c r="AB59" s="59">
        <v>254175.34</v>
      </c>
      <c r="AC59" s="59">
        <v>-19137.34</v>
      </c>
      <c r="AD59" s="60">
        <v>1.0814223231988018</v>
      </c>
      <c r="AE59" s="59">
        <v>-19137.34</v>
      </c>
      <c r="AF59" s="60">
        <v>1.0814223231988018</v>
      </c>
      <c r="AG59" s="59">
        <v>0</v>
      </c>
      <c r="AH59" s="60"/>
    </row>
    <row r="60" spans="1:34" ht="25.5" outlineLevel="1" x14ac:dyDescent="0.2">
      <c r="A60" s="56" t="s">
        <v>75</v>
      </c>
      <c r="B60" s="57" t="s">
        <v>286</v>
      </c>
      <c r="C60" s="56" t="s">
        <v>75</v>
      </c>
      <c r="D60" s="58"/>
      <c r="E60" s="56"/>
      <c r="F60" s="56"/>
      <c r="G60" s="56"/>
      <c r="H60" s="56"/>
      <c r="I60" s="56"/>
      <c r="J60" s="56"/>
      <c r="K60" s="56"/>
      <c r="L60" s="56"/>
      <c r="M60" s="59">
        <v>0</v>
      </c>
      <c r="N60" s="59">
        <v>18204.439999999999</v>
      </c>
      <c r="O60" s="59">
        <v>18204.439999999999</v>
      </c>
      <c r="P60" s="59">
        <v>18204.439999999999</v>
      </c>
      <c r="Q60" s="59">
        <v>18204.439999999999</v>
      </c>
      <c r="R60" s="59">
        <v>0</v>
      </c>
      <c r="S60" s="59">
        <v>0</v>
      </c>
      <c r="T60" s="59">
        <v>0</v>
      </c>
      <c r="U60" s="59">
        <v>0</v>
      </c>
      <c r="V60" s="59">
        <v>0</v>
      </c>
      <c r="W60" s="59">
        <v>18204.439999999999</v>
      </c>
      <c r="X60" s="59">
        <v>18204.439999999999</v>
      </c>
      <c r="Y60" s="59">
        <v>0</v>
      </c>
      <c r="Z60" s="59">
        <v>18204.439999999999</v>
      </c>
      <c r="AA60" s="59">
        <v>18204.439999999999</v>
      </c>
      <c r="AB60" s="59">
        <v>18204.439999999999</v>
      </c>
      <c r="AC60" s="59">
        <v>0</v>
      </c>
      <c r="AD60" s="60">
        <v>1</v>
      </c>
      <c r="AE60" s="59">
        <v>0</v>
      </c>
      <c r="AF60" s="60">
        <v>1</v>
      </c>
      <c r="AG60" s="59">
        <v>0</v>
      </c>
      <c r="AH60" s="60"/>
    </row>
    <row r="61" spans="1:34" outlineLevel="2" x14ac:dyDescent="0.2">
      <c r="A61" s="56" t="s">
        <v>76</v>
      </c>
      <c r="B61" s="57" t="s">
        <v>287</v>
      </c>
      <c r="C61" s="56" t="s">
        <v>76</v>
      </c>
      <c r="D61" s="58"/>
      <c r="E61" s="56"/>
      <c r="F61" s="56"/>
      <c r="G61" s="56"/>
      <c r="H61" s="56"/>
      <c r="I61" s="56"/>
      <c r="J61" s="56"/>
      <c r="K61" s="56"/>
      <c r="L61" s="56"/>
      <c r="M61" s="59">
        <v>0</v>
      </c>
      <c r="N61" s="59">
        <v>18204.439999999999</v>
      </c>
      <c r="O61" s="59">
        <v>18204.439999999999</v>
      </c>
      <c r="P61" s="59">
        <v>18204.439999999999</v>
      </c>
      <c r="Q61" s="59">
        <v>18204.439999999999</v>
      </c>
      <c r="R61" s="59">
        <v>0</v>
      </c>
      <c r="S61" s="59">
        <v>0</v>
      </c>
      <c r="T61" s="59">
        <v>0</v>
      </c>
      <c r="U61" s="59">
        <v>0</v>
      </c>
      <c r="V61" s="59">
        <v>0</v>
      </c>
      <c r="W61" s="59">
        <v>18204.439999999999</v>
      </c>
      <c r="X61" s="59">
        <v>18204.439999999999</v>
      </c>
      <c r="Y61" s="59">
        <v>0</v>
      </c>
      <c r="Z61" s="59">
        <v>18204.439999999999</v>
      </c>
      <c r="AA61" s="59">
        <v>18204.439999999999</v>
      </c>
      <c r="AB61" s="59">
        <v>18204.439999999999</v>
      </c>
      <c r="AC61" s="59">
        <v>0</v>
      </c>
      <c r="AD61" s="60">
        <v>1</v>
      </c>
      <c r="AE61" s="59">
        <v>0</v>
      </c>
      <c r="AF61" s="60">
        <v>1</v>
      </c>
      <c r="AG61" s="59">
        <v>0</v>
      </c>
      <c r="AH61" s="60"/>
    </row>
    <row r="62" spans="1:34" outlineLevel="3" x14ac:dyDescent="0.2">
      <c r="A62" s="56" t="s">
        <v>288</v>
      </c>
      <c r="B62" s="57" t="s">
        <v>289</v>
      </c>
      <c r="C62" s="56" t="s">
        <v>288</v>
      </c>
      <c r="D62" s="58"/>
      <c r="E62" s="56"/>
      <c r="F62" s="56"/>
      <c r="G62" s="56"/>
      <c r="H62" s="56"/>
      <c r="I62" s="56"/>
      <c r="J62" s="56"/>
      <c r="K62" s="56"/>
      <c r="L62" s="56"/>
      <c r="M62" s="59">
        <v>0</v>
      </c>
      <c r="N62" s="59">
        <v>18204.439999999999</v>
      </c>
      <c r="O62" s="59">
        <v>18204.439999999999</v>
      </c>
      <c r="P62" s="59">
        <v>18204.439999999999</v>
      </c>
      <c r="Q62" s="59">
        <v>18204.439999999999</v>
      </c>
      <c r="R62" s="59">
        <v>0</v>
      </c>
      <c r="S62" s="59">
        <v>0</v>
      </c>
      <c r="T62" s="59">
        <v>0</v>
      </c>
      <c r="U62" s="59">
        <v>0</v>
      </c>
      <c r="V62" s="59">
        <v>0</v>
      </c>
      <c r="W62" s="59">
        <v>18204.439999999999</v>
      </c>
      <c r="X62" s="59">
        <v>18204.439999999999</v>
      </c>
      <c r="Y62" s="59">
        <v>0</v>
      </c>
      <c r="Z62" s="59">
        <v>18204.439999999999</v>
      </c>
      <c r="AA62" s="59">
        <v>18204.439999999999</v>
      </c>
      <c r="AB62" s="59">
        <v>18204.439999999999</v>
      </c>
      <c r="AC62" s="59">
        <v>0</v>
      </c>
      <c r="AD62" s="60">
        <v>1</v>
      </c>
      <c r="AE62" s="59">
        <v>0</v>
      </c>
      <c r="AF62" s="60">
        <v>1</v>
      </c>
      <c r="AG62" s="59">
        <v>0</v>
      </c>
      <c r="AH62" s="60"/>
    </row>
    <row r="63" spans="1:34" outlineLevel="1" x14ac:dyDescent="0.2">
      <c r="A63" s="56" t="s">
        <v>77</v>
      </c>
      <c r="B63" s="57" t="s">
        <v>290</v>
      </c>
      <c r="C63" s="56" t="s">
        <v>77</v>
      </c>
      <c r="D63" s="58"/>
      <c r="E63" s="56"/>
      <c r="F63" s="56"/>
      <c r="G63" s="56"/>
      <c r="H63" s="56"/>
      <c r="I63" s="56"/>
      <c r="J63" s="56"/>
      <c r="K63" s="56"/>
      <c r="L63" s="56"/>
      <c r="M63" s="59">
        <v>0</v>
      </c>
      <c r="N63" s="59">
        <v>-491913</v>
      </c>
      <c r="O63" s="59">
        <v>3436721</v>
      </c>
      <c r="P63" s="59">
        <v>3436721</v>
      </c>
      <c r="Q63" s="59">
        <v>3436721</v>
      </c>
      <c r="R63" s="59">
        <v>0</v>
      </c>
      <c r="S63" s="59">
        <v>0</v>
      </c>
      <c r="T63" s="59">
        <v>0</v>
      </c>
      <c r="U63" s="59">
        <v>0</v>
      </c>
      <c r="V63" s="59">
        <v>0</v>
      </c>
      <c r="W63" s="59">
        <v>3436721.22</v>
      </c>
      <c r="X63" s="59">
        <v>3436721.22</v>
      </c>
      <c r="Y63" s="59">
        <v>0</v>
      </c>
      <c r="Z63" s="59">
        <v>3436721.22</v>
      </c>
      <c r="AA63" s="59">
        <v>3436721.22</v>
      </c>
      <c r="AB63" s="59">
        <v>3436721.22</v>
      </c>
      <c r="AC63" s="59">
        <v>-0.22</v>
      </c>
      <c r="AD63" s="60">
        <v>1.0000000640145068</v>
      </c>
      <c r="AE63" s="59">
        <v>-0.22</v>
      </c>
      <c r="AF63" s="60">
        <v>1.0000000640145068</v>
      </c>
      <c r="AG63" s="59">
        <v>0</v>
      </c>
      <c r="AH63" s="60"/>
    </row>
    <row r="64" spans="1:34" ht="51" outlineLevel="2" x14ac:dyDescent="0.2">
      <c r="A64" s="56" t="s">
        <v>78</v>
      </c>
      <c r="B64" s="57" t="s">
        <v>291</v>
      </c>
      <c r="C64" s="56" t="s">
        <v>78</v>
      </c>
      <c r="D64" s="58"/>
      <c r="E64" s="56"/>
      <c r="F64" s="56"/>
      <c r="G64" s="56"/>
      <c r="H64" s="56"/>
      <c r="I64" s="56"/>
      <c r="J64" s="56"/>
      <c r="K64" s="56"/>
      <c r="L64" s="56"/>
      <c r="M64" s="59">
        <v>0</v>
      </c>
      <c r="N64" s="59">
        <v>0</v>
      </c>
      <c r="O64" s="59">
        <v>2878634</v>
      </c>
      <c r="P64" s="59">
        <v>2878634</v>
      </c>
      <c r="Q64" s="59">
        <v>2878634</v>
      </c>
      <c r="R64" s="59">
        <v>0</v>
      </c>
      <c r="S64" s="59">
        <v>0</v>
      </c>
      <c r="T64" s="59">
        <v>0</v>
      </c>
      <c r="U64" s="59">
        <v>0</v>
      </c>
      <c r="V64" s="59">
        <v>0</v>
      </c>
      <c r="W64" s="59">
        <v>2878634.41</v>
      </c>
      <c r="X64" s="59">
        <v>2878634.41</v>
      </c>
      <c r="Y64" s="59">
        <v>0</v>
      </c>
      <c r="Z64" s="59">
        <v>2878634.41</v>
      </c>
      <c r="AA64" s="59">
        <v>2878634.41</v>
      </c>
      <c r="AB64" s="59">
        <v>2878634.41</v>
      </c>
      <c r="AC64" s="59">
        <v>-0.41</v>
      </c>
      <c r="AD64" s="60">
        <v>1.0000001424286658</v>
      </c>
      <c r="AE64" s="59">
        <v>-0.41</v>
      </c>
      <c r="AF64" s="60">
        <v>1.0000001424286658</v>
      </c>
      <c r="AG64" s="59">
        <v>0</v>
      </c>
      <c r="AH64" s="60"/>
    </row>
    <row r="65" spans="1:34" ht="39" customHeight="1" outlineLevel="3" x14ac:dyDescent="0.2">
      <c r="A65" s="56" t="s">
        <v>292</v>
      </c>
      <c r="B65" s="57" t="s">
        <v>293</v>
      </c>
      <c r="C65" s="56" t="s">
        <v>292</v>
      </c>
      <c r="D65" s="58"/>
      <c r="E65" s="56"/>
      <c r="F65" s="56"/>
      <c r="G65" s="56"/>
      <c r="H65" s="56"/>
      <c r="I65" s="56"/>
      <c r="J65" s="56"/>
      <c r="K65" s="56"/>
      <c r="L65" s="56"/>
      <c r="M65" s="59">
        <v>0</v>
      </c>
      <c r="N65" s="59">
        <v>0</v>
      </c>
      <c r="O65" s="59">
        <v>2878634</v>
      </c>
      <c r="P65" s="59">
        <v>2878634</v>
      </c>
      <c r="Q65" s="59">
        <v>2878634</v>
      </c>
      <c r="R65" s="59">
        <v>0</v>
      </c>
      <c r="S65" s="59">
        <v>0</v>
      </c>
      <c r="T65" s="59">
        <v>0</v>
      </c>
      <c r="U65" s="59">
        <v>0</v>
      </c>
      <c r="V65" s="59">
        <v>0</v>
      </c>
      <c r="W65" s="59">
        <v>2878634.41</v>
      </c>
      <c r="X65" s="59">
        <v>2878634.41</v>
      </c>
      <c r="Y65" s="59">
        <v>0</v>
      </c>
      <c r="Z65" s="59">
        <v>2878634.41</v>
      </c>
      <c r="AA65" s="59">
        <v>2878634.41</v>
      </c>
      <c r="AB65" s="59">
        <v>2878634.41</v>
      </c>
      <c r="AC65" s="59">
        <v>-0.41</v>
      </c>
      <c r="AD65" s="60">
        <v>1.0000001424286658</v>
      </c>
      <c r="AE65" s="59">
        <v>-0.41</v>
      </c>
      <c r="AF65" s="60">
        <v>1.0000001424286658</v>
      </c>
      <c r="AG65" s="59">
        <v>0</v>
      </c>
      <c r="AH65" s="60"/>
    </row>
    <row r="66" spans="1:34" ht="25.5" outlineLevel="2" x14ac:dyDescent="0.2">
      <c r="A66" s="56" t="s">
        <v>79</v>
      </c>
      <c r="B66" s="57" t="s">
        <v>294</v>
      </c>
      <c r="C66" s="56" t="s">
        <v>79</v>
      </c>
      <c r="D66" s="58"/>
      <c r="E66" s="56"/>
      <c r="F66" s="56"/>
      <c r="G66" s="56"/>
      <c r="H66" s="56"/>
      <c r="I66" s="56"/>
      <c r="J66" s="56"/>
      <c r="K66" s="56"/>
      <c r="L66" s="56"/>
      <c r="M66" s="59">
        <v>0</v>
      </c>
      <c r="N66" s="59">
        <v>-491913</v>
      </c>
      <c r="O66" s="59">
        <v>558087</v>
      </c>
      <c r="P66" s="59">
        <v>558087</v>
      </c>
      <c r="Q66" s="59">
        <v>558087</v>
      </c>
      <c r="R66" s="59">
        <v>0</v>
      </c>
      <c r="S66" s="59">
        <v>0</v>
      </c>
      <c r="T66" s="59">
        <v>0</v>
      </c>
      <c r="U66" s="59">
        <v>0</v>
      </c>
      <c r="V66" s="59">
        <v>0</v>
      </c>
      <c r="W66" s="59">
        <v>558086.81000000006</v>
      </c>
      <c r="X66" s="59">
        <v>558086.81000000006</v>
      </c>
      <c r="Y66" s="59">
        <v>0</v>
      </c>
      <c r="Z66" s="59">
        <v>558086.81000000006</v>
      </c>
      <c r="AA66" s="59">
        <v>558086.81000000006</v>
      </c>
      <c r="AB66" s="59">
        <v>558086.81000000006</v>
      </c>
      <c r="AC66" s="59">
        <v>0.19</v>
      </c>
      <c r="AD66" s="60">
        <v>0.99999965955128856</v>
      </c>
      <c r="AE66" s="59">
        <v>0.19</v>
      </c>
      <c r="AF66" s="60">
        <v>0.99999965955128856</v>
      </c>
      <c r="AG66" s="59">
        <v>0</v>
      </c>
      <c r="AH66" s="60"/>
    </row>
    <row r="67" spans="1:34" ht="25.5" outlineLevel="3" x14ac:dyDescent="0.2">
      <c r="A67" s="56" t="s">
        <v>295</v>
      </c>
      <c r="B67" s="57" t="s">
        <v>296</v>
      </c>
      <c r="C67" s="56" t="s">
        <v>295</v>
      </c>
      <c r="D67" s="58"/>
      <c r="E67" s="56"/>
      <c r="F67" s="56"/>
      <c r="G67" s="56"/>
      <c r="H67" s="56"/>
      <c r="I67" s="56"/>
      <c r="J67" s="56"/>
      <c r="K67" s="56"/>
      <c r="L67" s="56"/>
      <c r="M67" s="59">
        <v>0</v>
      </c>
      <c r="N67" s="59">
        <v>-241913</v>
      </c>
      <c r="O67" s="59">
        <v>558087</v>
      </c>
      <c r="P67" s="59">
        <v>558087</v>
      </c>
      <c r="Q67" s="59">
        <v>558087</v>
      </c>
      <c r="R67" s="59">
        <v>0</v>
      </c>
      <c r="S67" s="59">
        <v>0</v>
      </c>
      <c r="T67" s="59">
        <v>0</v>
      </c>
      <c r="U67" s="59">
        <v>0</v>
      </c>
      <c r="V67" s="59">
        <v>0</v>
      </c>
      <c r="W67" s="59">
        <v>558086.81000000006</v>
      </c>
      <c r="X67" s="59">
        <v>558086.81000000006</v>
      </c>
      <c r="Y67" s="59">
        <v>0</v>
      </c>
      <c r="Z67" s="59">
        <v>558086.81000000006</v>
      </c>
      <c r="AA67" s="59">
        <v>558086.81000000006</v>
      </c>
      <c r="AB67" s="59">
        <v>558086.81000000006</v>
      </c>
      <c r="AC67" s="59">
        <v>0.19</v>
      </c>
      <c r="AD67" s="60">
        <v>0.99999965955128856</v>
      </c>
      <c r="AE67" s="59">
        <v>0.19</v>
      </c>
      <c r="AF67" s="60">
        <v>0.99999965955128856</v>
      </c>
      <c r="AG67" s="59">
        <v>0</v>
      </c>
      <c r="AH67" s="60"/>
    </row>
    <row r="68" spans="1:34" ht="38.25" outlineLevel="3" x14ac:dyDescent="0.2">
      <c r="A68" s="56" t="s">
        <v>297</v>
      </c>
      <c r="B68" s="57" t="s">
        <v>298</v>
      </c>
      <c r="C68" s="56" t="s">
        <v>297</v>
      </c>
      <c r="D68" s="58"/>
      <c r="E68" s="56"/>
      <c r="F68" s="56"/>
      <c r="G68" s="56"/>
      <c r="H68" s="56"/>
      <c r="I68" s="56"/>
      <c r="J68" s="56"/>
      <c r="K68" s="56"/>
      <c r="L68" s="56"/>
      <c r="M68" s="59">
        <v>0</v>
      </c>
      <c r="N68" s="59">
        <v>-250000</v>
      </c>
      <c r="O68" s="59">
        <v>0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59">
        <v>0</v>
      </c>
      <c r="V68" s="59">
        <v>0</v>
      </c>
      <c r="W68" s="59">
        <v>0</v>
      </c>
      <c r="X68" s="59">
        <v>0</v>
      </c>
      <c r="Y68" s="59">
        <v>0</v>
      </c>
      <c r="Z68" s="59">
        <v>0</v>
      </c>
      <c r="AA68" s="59">
        <v>0</v>
      </c>
      <c r="AB68" s="59">
        <v>0</v>
      </c>
      <c r="AC68" s="59">
        <v>0</v>
      </c>
      <c r="AD68" s="60"/>
      <c r="AE68" s="59">
        <v>0</v>
      </c>
      <c r="AF68" s="60"/>
      <c r="AG68" s="59">
        <v>0</v>
      </c>
      <c r="AH68" s="60"/>
    </row>
    <row r="69" spans="1:34" outlineLevel="1" x14ac:dyDescent="0.2">
      <c r="A69" s="56" t="s">
        <v>205</v>
      </c>
      <c r="B69" s="57" t="s">
        <v>299</v>
      </c>
      <c r="C69" s="56" t="s">
        <v>205</v>
      </c>
      <c r="D69" s="58"/>
      <c r="E69" s="56"/>
      <c r="F69" s="56"/>
      <c r="G69" s="56"/>
      <c r="H69" s="56"/>
      <c r="I69" s="56"/>
      <c r="J69" s="56"/>
      <c r="K69" s="56"/>
      <c r="L69" s="56"/>
      <c r="M69" s="59">
        <v>0</v>
      </c>
      <c r="N69" s="59">
        <v>-10000</v>
      </c>
      <c r="O69" s="59">
        <v>0</v>
      </c>
      <c r="P69" s="59">
        <v>0</v>
      </c>
      <c r="Q69" s="59">
        <v>0</v>
      </c>
      <c r="R69" s="59">
        <v>0</v>
      </c>
      <c r="S69" s="59">
        <v>0</v>
      </c>
      <c r="T69" s="59">
        <v>0</v>
      </c>
      <c r="U69" s="59">
        <v>0</v>
      </c>
      <c r="V69" s="59">
        <v>0</v>
      </c>
      <c r="W69" s="59">
        <v>0</v>
      </c>
      <c r="X69" s="59">
        <v>0</v>
      </c>
      <c r="Y69" s="59">
        <v>0</v>
      </c>
      <c r="Z69" s="59">
        <v>0</v>
      </c>
      <c r="AA69" s="59">
        <v>0</v>
      </c>
      <c r="AB69" s="59">
        <v>0</v>
      </c>
      <c r="AC69" s="59">
        <v>0</v>
      </c>
      <c r="AD69" s="60"/>
      <c r="AE69" s="59">
        <v>0</v>
      </c>
      <c r="AF69" s="60"/>
      <c r="AG69" s="59">
        <v>0</v>
      </c>
      <c r="AH69" s="60"/>
    </row>
    <row r="70" spans="1:34" ht="25.5" outlineLevel="2" x14ac:dyDescent="0.2">
      <c r="A70" s="56" t="s">
        <v>206</v>
      </c>
      <c r="B70" s="57" t="s">
        <v>300</v>
      </c>
      <c r="C70" s="56" t="s">
        <v>206</v>
      </c>
      <c r="D70" s="58"/>
      <c r="E70" s="56"/>
      <c r="F70" s="56"/>
      <c r="G70" s="56"/>
      <c r="H70" s="56"/>
      <c r="I70" s="56"/>
      <c r="J70" s="56"/>
      <c r="K70" s="56"/>
      <c r="L70" s="56"/>
      <c r="M70" s="59">
        <v>0</v>
      </c>
      <c r="N70" s="59">
        <v>-10000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59">
        <v>0</v>
      </c>
      <c r="V70" s="59">
        <v>0</v>
      </c>
      <c r="W70" s="59">
        <v>0</v>
      </c>
      <c r="X70" s="59">
        <v>0</v>
      </c>
      <c r="Y70" s="59">
        <v>0</v>
      </c>
      <c r="Z70" s="59">
        <v>0</v>
      </c>
      <c r="AA70" s="59">
        <v>0</v>
      </c>
      <c r="AB70" s="59">
        <v>0</v>
      </c>
      <c r="AC70" s="59">
        <v>0</v>
      </c>
      <c r="AD70" s="60"/>
      <c r="AE70" s="59">
        <v>0</v>
      </c>
      <c r="AF70" s="60"/>
      <c r="AG70" s="59">
        <v>0</v>
      </c>
      <c r="AH70" s="60"/>
    </row>
    <row r="71" spans="1:34" ht="25.5" outlineLevel="3" x14ac:dyDescent="0.2">
      <c r="A71" s="56" t="s">
        <v>301</v>
      </c>
      <c r="B71" s="57" t="s">
        <v>302</v>
      </c>
      <c r="C71" s="56" t="s">
        <v>301</v>
      </c>
      <c r="D71" s="58"/>
      <c r="E71" s="56"/>
      <c r="F71" s="56"/>
      <c r="G71" s="56"/>
      <c r="H71" s="56"/>
      <c r="I71" s="56"/>
      <c r="J71" s="56"/>
      <c r="K71" s="56"/>
      <c r="L71" s="56"/>
      <c r="M71" s="59">
        <v>0</v>
      </c>
      <c r="N71" s="59">
        <v>-10000</v>
      </c>
      <c r="O71" s="59">
        <v>0</v>
      </c>
      <c r="P71" s="59">
        <v>0</v>
      </c>
      <c r="Q71" s="59">
        <v>0</v>
      </c>
      <c r="R71" s="59">
        <v>0</v>
      </c>
      <c r="S71" s="59">
        <v>0</v>
      </c>
      <c r="T71" s="59">
        <v>0</v>
      </c>
      <c r="U71" s="59">
        <v>0</v>
      </c>
      <c r="V71" s="59">
        <v>0</v>
      </c>
      <c r="W71" s="59">
        <v>0</v>
      </c>
      <c r="X71" s="59">
        <v>0</v>
      </c>
      <c r="Y71" s="59">
        <v>0</v>
      </c>
      <c r="Z71" s="59">
        <v>0</v>
      </c>
      <c r="AA71" s="59">
        <v>0</v>
      </c>
      <c r="AB71" s="59">
        <v>0</v>
      </c>
      <c r="AC71" s="59">
        <v>0</v>
      </c>
      <c r="AD71" s="60"/>
      <c r="AE71" s="59">
        <v>0</v>
      </c>
      <c r="AF71" s="60"/>
      <c r="AG71" s="59">
        <v>0</v>
      </c>
      <c r="AH71" s="60"/>
    </row>
    <row r="72" spans="1:34" outlineLevel="1" x14ac:dyDescent="0.2">
      <c r="A72" s="56" t="s">
        <v>80</v>
      </c>
      <c r="B72" s="57" t="s">
        <v>303</v>
      </c>
      <c r="C72" s="56" t="s">
        <v>80</v>
      </c>
      <c r="D72" s="58"/>
      <c r="E72" s="56"/>
      <c r="F72" s="56"/>
      <c r="G72" s="56"/>
      <c r="H72" s="56"/>
      <c r="I72" s="56"/>
      <c r="J72" s="56"/>
      <c r="K72" s="56"/>
      <c r="L72" s="56"/>
      <c r="M72" s="59">
        <v>0</v>
      </c>
      <c r="N72" s="59">
        <v>14099</v>
      </c>
      <c r="O72" s="59">
        <v>64099</v>
      </c>
      <c r="P72" s="59">
        <v>64099</v>
      </c>
      <c r="Q72" s="59">
        <v>64099</v>
      </c>
      <c r="R72" s="59">
        <v>0</v>
      </c>
      <c r="S72" s="59">
        <v>0</v>
      </c>
      <c r="T72" s="59">
        <v>0</v>
      </c>
      <c r="U72" s="59">
        <v>0</v>
      </c>
      <c r="V72" s="59">
        <v>0</v>
      </c>
      <c r="W72" s="59">
        <v>64099.17</v>
      </c>
      <c r="X72" s="59">
        <v>64099.17</v>
      </c>
      <c r="Y72" s="59">
        <v>0</v>
      </c>
      <c r="Z72" s="59">
        <v>64099.17</v>
      </c>
      <c r="AA72" s="59">
        <v>64099.17</v>
      </c>
      <c r="AB72" s="59">
        <v>64099.17</v>
      </c>
      <c r="AC72" s="59">
        <v>-0.17</v>
      </c>
      <c r="AD72" s="60">
        <v>1.0000026521474594</v>
      </c>
      <c r="AE72" s="59">
        <v>-0.17</v>
      </c>
      <c r="AF72" s="60">
        <v>1.0000026521474594</v>
      </c>
      <c r="AG72" s="59">
        <v>0</v>
      </c>
      <c r="AH72" s="60"/>
    </row>
    <row r="73" spans="1:34" ht="28.5" customHeight="1" outlineLevel="3" x14ac:dyDescent="0.2">
      <c r="A73" s="56" t="s">
        <v>304</v>
      </c>
      <c r="B73" s="57" t="s">
        <v>305</v>
      </c>
      <c r="C73" s="56" t="s">
        <v>304</v>
      </c>
      <c r="D73" s="58"/>
      <c r="E73" s="56"/>
      <c r="F73" s="56"/>
      <c r="G73" s="56"/>
      <c r="H73" s="56"/>
      <c r="I73" s="56"/>
      <c r="J73" s="56"/>
      <c r="K73" s="56"/>
      <c r="L73" s="56"/>
      <c r="M73" s="59">
        <v>0</v>
      </c>
      <c r="N73" s="59">
        <v>50099</v>
      </c>
      <c r="O73" s="59">
        <v>50099</v>
      </c>
      <c r="P73" s="59">
        <v>50099</v>
      </c>
      <c r="Q73" s="59">
        <v>50099</v>
      </c>
      <c r="R73" s="59">
        <v>0</v>
      </c>
      <c r="S73" s="59">
        <v>0</v>
      </c>
      <c r="T73" s="59">
        <v>0</v>
      </c>
      <c r="U73" s="59">
        <v>0</v>
      </c>
      <c r="V73" s="59">
        <v>0</v>
      </c>
      <c r="W73" s="59">
        <v>50099.17</v>
      </c>
      <c r="X73" s="59">
        <v>50099.17</v>
      </c>
      <c r="Y73" s="59">
        <v>0</v>
      </c>
      <c r="Z73" s="59">
        <v>50099.17</v>
      </c>
      <c r="AA73" s="59">
        <v>50099.17</v>
      </c>
      <c r="AB73" s="59">
        <v>50099.17</v>
      </c>
      <c r="AC73" s="59">
        <v>-0.17</v>
      </c>
      <c r="AD73" s="60">
        <v>1.0000033932813031</v>
      </c>
      <c r="AE73" s="59">
        <v>-0.17</v>
      </c>
      <c r="AF73" s="60">
        <v>1.0000033932813031</v>
      </c>
      <c r="AG73" s="59">
        <v>0</v>
      </c>
      <c r="AH73" s="60"/>
    </row>
    <row r="74" spans="1:34" ht="16.5" customHeight="1" outlineLevel="2" x14ac:dyDescent="0.2">
      <c r="A74" s="56" t="s">
        <v>81</v>
      </c>
      <c r="B74" s="57" t="s">
        <v>306</v>
      </c>
      <c r="C74" s="56" t="s">
        <v>81</v>
      </c>
      <c r="D74" s="58"/>
      <c r="E74" s="56"/>
      <c r="F74" s="56"/>
      <c r="G74" s="56"/>
      <c r="H74" s="56"/>
      <c r="I74" s="56"/>
      <c r="J74" s="56"/>
      <c r="K74" s="56"/>
      <c r="L74" s="56"/>
      <c r="M74" s="59">
        <v>0</v>
      </c>
      <c r="N74" s="59">
        <v>-36000</v>
      </c>
      <c r="O74" s="59">
        <v>14000</v>
      </c>
      <c r="P74" s="59">
        <v>14000</v>
      </c>
      <c r="Q74" s="59">
        <v>14000</v>
      </c>
      <c r="R74" s="59">
        <v>0</v>
      </c>
      <c r="S74" s="59">
        <v>0</v>
      </c>
      <c r="T74" s="59">
        <v>0</v>
      </c>
      <c r="U74" s="59">
        <v>0</v>
      </c>
      <c r="V74" s="59">
        <v>0</v>
      </c>
      <c r="W74" s="59">
        <v>14000</v>
      </c>
      <c r="X74" s="59">
        <v>14000</v>
      </c>
      <c r="Y74" s="59">
        <v>0</v>
      </c>
      <c r="Z74" s="59">
        <v>14000</v>
      </c>
      <c r="AA74" s="59">
        <v>14000</v>
      </c>
      <c r="AB74" s="59">
        <v>14000</v>
      </c>
      <c r="AC74" s="59">
        <v>0</v>
      </c>
      <c r="AD74" s="60">
        <v>1</v>
      </c>
      <c r="AE74" s="59">
        <v>0</v>
      </c>
      <c r="AF74" s="60">
        <v>1</v>
      </c>
      <c r="AG74" s="59">
        <v>0</v>
      </c>
      <c r="AH74" s="60"/>
    </row>
    <row r="75" spans="1:34" ht="25.5" outlineLevel="3" x14ac:dyDescent="0.2">
      <c r="A75" s="56" t="s">
        <v>307</v>
      </c>
      <c r="B75" s="57" t="s">
        <v>308</v>
      </c>
      <c r="C75" s="56" t="s">
        <v>307</v>
      </c>
      <c r="D75" s="58"/>
      <c r="E75" s="56"/>
      <c r="F75" s="56"/>
      <c r="G75" s="56"/>
      <c r="H75" s="56"/>
      <c r="I75" s="56"/>
      <c r="J75" s="56"/>
      <c r="K75" s="56"/>
      <c r="L75" s="56"/>
      <c r="M75" s="59">
        <v>0</v>
      </c>
      <c r="N75" s="59">
        <v>-36000</v>
      </c>
      <c r="O75" s="59">
        <v>14000</v>
      </c>
      <c r="P75" s="59">
        <v>14000</v>
      </c>
      <c r="Q75" s="59">
        <v>14000</v>
      </c>
      <c r="R75" s="59">
        <v>0</v>
      </c>
      <c r="S75" s="59">
        <v>0</v>
      </c>
      <c r="T75" s="59">
        <v>0</v>
      </c>
      <c r="U75" s="59">
        <v>0</v>
      </c>
      <c r="V75" s="59">
        <v>0</v>
      </c>
      <c r="W75" s="59">
        <v>14000</v>
      </c>
      <c r="X75" s="59">
        <v>14000</v>
      </c>
      <c r="Y75" s="59">
        <v>0</v>
      </c>
      <c r="Z75" s="59">
        <v>14000</v>
      </c>
      <c r="AA75" s="59">
        <v>14000</v>
      </c>
      <c r="AB75" s="59">
        <v>14000</v>
      </c>
      <c r="AC75" s="59">
        <v>0</v>
      </c>
      <c r="AD75" s="60">
        <v>1</v>
      </c>
      <c r="AE75" s="59">
        <v>0</v>
      </c>
      <c r="AF75" s="60">
        <v>1</v>
      </c>
      <c r="AG75" s="59">
        <v>0</v>
      </c>
      <c r="AH75" s="60"/>
    </row>
    <row r="76" spans="1:34" outlineLevel="1" x14ac:dyDescent="0.2">
      <c r="A76" s="56" t="s">
        <v>82</v>
      </c>
      <c r="B76" s="57" t="s">
        <v>309</v>
      </c>
      <c r="C76" s="56" t="s">
        <v>82</v>
      </c>
      <c r="D76" s="58"/>
      <c r="E76" s="56"/>
      <c r="F76" s="56"/>
      <c r="G76" s="56"/>
      <c r="H76" s="56"/>
      <c r="I76" s="56"/>
      <c r="J76" s="56"/>
      <c r="K76" s="56"/>
      <c r="L76" s="56"/>
      <c r="M76" s="59">
        <v>0</v>
      </c>
      <c r="N76" s="59">
        <v>-27100</v>
      </c>
      <c r="O76" s="59">
        <v>22900</v>
      </c>
      <c r="P76" s="59">
        <v>22900</v>
      </c>
      <c r="Q76" s="59">
        <v>22900</v>
      </c>
      <c r="R76" s="59">
        <v>0</v>
      </c>
      <c r="S76" s="59">
        <v>0</v>
      </c>
      <c r="T76" s="59">
        <v>0</v>
      </c>
      <c r="U76" s="59">
        <v>0</v>
      </c>
      <c r="V76" s="59">
        <v>254575.53</v>
      </c>
      <c r="W76" s="59">
        <v>277497.78000000003</v>
      </c>
      <c r="X76" s="59">
        <v>22922.25</v>
      </c>
      <c r="Y76" s="59">
        <v>254575.53</v>
      </c>
      <c r="Z76" s="59">
        <v>277497.78000000003</v>
      </c>
      <c r="AA76" s="59">
        <v>22922.25</v>
      </c>
      <c r="AB76" s="59">
        <v>22922.25</v>
      </c>
      <c r="AC76" s="59">
        <v>-22.25</v>
      </c>
      <c r="AD76" s="60">
        <v>1.000971615720524</v>
      </c>
      <c r="AE76" s="59">
        <v>-22.25</v>
      </c>
      <c r="AF76" s="60">
        <v>1.000971615720524</v>
      </c>
      <c r="AG76" s="59">
        <v>0</v>
      </c>
      <c r="AH76" s="60"/>
    </row>
    <row r="77" spans="1:34" outlineLevel="2" x14ac:dyDescent="0.2">
      <c r="A77" s="56" t="s">
        <v>83</v>
      </c>
      <c r="B77" s="57" t="s">
        <v>310</v>
      </c>
      <c r="C77" s="56" t="s">
        <v>83</v>
      </c>
      <c r="D77" s="58"/>
      <c r="E77" s="56"/>
      <c r="F77" s="56"/>
      <c r="G77" s="56"/>
      <c r="H77" s="56"/>
      <c r="I77" s="56"/>
      <c r="J77" s="56"/>
      <c r="K77" s="56"/>
      <c r="L77" s="56"/>
      <c r="M77" s="59">
        <v>0</v>
      </c>
      <c r="N77" s="59">
        <v>-27100</v>
      </c>
      <c r="O77" s="59">
        <v>22900</v>
      </c>
      <c r="P77" s="59">
        <v>22900</v>
      </c>
      <c r="Q77" s="59">
        <v>22900</v>
      </c>
      <c r="R77" s="59">
        <v>0</v>
      </c>
      <c r="S77" s="59">
        <v>0</v>
      </c>
      <c r="T77" s="59">
        <v>0</v>
      </c>
      <c r="U77" s="59">
        <v>0</v>
      </c>
      <c r="V77" s="59">
        <v>0</v>
      </c>
      <c r="W77" s="59">
        <v>22922.25</v>
      </c>
      <c r="X77" s="59">
        <v>22922.25</v>
      </c>
      <c r="Y77" s="59">
        <v>0</v>
      </c>
      <c r="Z77" s="59">
        <v>22922.25</v>
      </c>
      <c r="AA77" s="59">
        <v>22922.25</v>
      </c>
      <c r="AB77" s="59">
        <v>22922.25</v>
      </c>
      <c r="AC77" s="59">
        <v>-22.25</v>
      </c>
      <c r="AD77" s="60">
        <v>1.000971615720524</v>
      </c>
      <c r="AE77" s="59">
        <v>-22.25</v>
      </c>
      <c r="AF77" s="60">
        <v>1.000971615720524</v>
      </c>
      <c r="AG77" s="59">
        <v>0</v>
      </c>
      <c r="AH77" s="60"/>
    </row>
    <row r="78" spans="1:34" outlineLevel="3" x14ac:dyDescent="0.2">
      <c r="A78" s="56" t="s">
        <v>311</v>
      </c>
      <c r="B78" s="57" t="s">
        <v>312</v>
      </c>
      <c r="C78" s="56" t="s">
        <v>311</v>
      </c>
      <c r="D78" s="58"/>
      <c r="E78" s="56"/>
      <c r="F78" s="56"/>
      <c r="G78" s="56"/>
      <c r="H78" s="56"/>
      <c r="I78" s="56"/>
      <c r="J78" s="56"/>
      <c r="K78" s="56"/>
      <c r="L78" s="56"/>
      <c r="M78" s="59">
        <v>0</v>
      </c>
      <c r="N78" s="59">
        <v>-27100</v>
      </c>
      <c r="O78" s="59">
        <v>22900</v>
      </c>
      <c r="P78" s="59">
        <v>22900</v>
      </c>
      <c r="Q78" s="59">
        <v>22900</v>
      </c>
      <c r="R78" s="59">
        <v>0</v>
      </c>
      <c r="S78" s="59">
        <v>0</v>
      </c>
      <c r="T78" s="59">
        <v>0</v>
      </c>
      <c r="U78" s="59">
        <v>0</v>
      </c>
      <c r="V78" s="59">
        <v>0</v>
      </c>
      <c r="W78" s="59">
        <v>22922.25</v>
      </c>
      <c r="X78" s="59">
        <v>22922.25</v>
      </c>
      <c r="Y78" s="59">
        <v>0</v>
      </c>
      <c r="Z78" s="59">
        <v>22922.25</v>
      </c>
      <c r="AA78" s="59">
        <v>22922.25</v>
      </c>
      <c r="AB78" s="59">
        <v>22922.25</v>
      </c>
      <c r="AC78" s="59">
        <v>-22.25</v>
      </c>
      <c r="AD78" s="60">
        <v>1.000971615720524</v>
      </c>
      <c r="AE78" s="59">
        <v>-22.25</v>
      </c>
      <c r="AF78" s="60">
        <v>1.000971615720524</v>
      </c>
      <c r="AG78" s="59">
        <v>0</v>
      </c>
      <c r="AH78" s="60"/>
    </row>
    <row r="79" spans="1:34" x14ac:dyDescent="0.2">
      <c r="A79" s="56" t="s">
        <v>84</v>
      </c>
      <c r="B79" s="57" t="s">
        <v>313</v>
      </c>
      <c r="C79" s="56" t="s">
        <v>84</v>
      </c>
      <c r="D79" s="58"/>
      <c r="E79" s="56"/>
      <c r="F79" s="56"/>
      <c r="G79" s="56"/>
      <c r="H79" s="56"/>
      <c r="I79" s="56"/>
      <c r="J79" s="56"/>
      <c r="K79" s="56"/>
      <c r="L79" s="56"/>
      <c r="M79" s="59">
        <v>0</v>
      </c>
      <c r="N79" s="59">
        <v>-667354.94999999995</v>
      </c>
      <c r="O79" s="59">
        <v>18125331.050000001</v>
      </c>
      <c r="P79" s="59">
        <v>18125331.050000001</v>
      </c>
      <c r="Q79" s="59">
        <v>18125331.050000001</v>
      </c>
      <c r="R79" s="59">
        <v>0</v>
      </c>
      <c r="S79" s="59">
        <v>0</v>
      </c>
      <c r="T79" s="59">
        <v>0</v>
      </c>
      <c r="U79" s="59">
        <v>0</v>
      </c>
      <c r="V79" s="59">
        <v>443728.99</v>
      </c>
      <c r="W79" s="59">
        <v>18569060.039999999</v>
      </c>
      <c r="X79" s="59">
        <v>18125331.050000001</v>
      </c>
      <c r="Y79" s="59">
        <v>443728.99</v>
      </c>
      <c r="Z79" s="59">
        <v>18569060.039999999</v>
      </c>
      <c r="AA79" s="59">
        <v>18125331.050000001</v>
      </c>
      <c r="AB79" s="59">
        <v>18125331.050000001</v>
      </c>
      <c r="AC79" s="59">
        <v>0</v>
      </c>
      <c r="AD79" s="60">
        <v>1</v>
      </c>
      <c r="AE79" s="59">
        <v>0</v>
      </c>
      <c r="AF79" s="60">
        <v>1</v>
      </c>
      <c r="AG79" s="59">
        <v>0</v>
      </c>
      <c r="AH79" s="60"/>
    </row>
    <row r="80" spans="1:34" ht="25.5" outlineLevel="1" x14ac:dyDescent="0.2">
      <c r="A80" s="56" t="s">
        <v>85</v>
      </c>
      <c r="B80" s="57" t="s">
        <v>314</v>
      </c>
      <c r="C80" s="56" t="s">
        <v>85</v>
      </c>
      <c r="D80" s="58"/>
      <c r="E80" s="56"/>
      <c r="F80" s="56"/>
      <c r="G80" s="56"/>
      <c r="H80" s="56"/>
      <c r="I80" s="56"/>
      <c r="J80" s="56"/>
      <c r="K80" s="56"/>
      <c r="L80" s="56"/>
      <c r="M80" s="59">
        <v>0</v>
      </c>
      <c r="N80" s="59">
        <v>7647626.3499999996</v>
      </c>
      <c r="O80" s="59">
        <v>18071936.350000001</v>
      </c>
      <c r="P80" s="59">
        <v>18071936.350000001</v>
      </c>
      <c r="Q80" s="59">
        <v>18071936.350000001</v>
      </c>
      <c r="R80" s="59">
        <v>0</v>
      </c>
      <c r="S80" s="59">
        <v>0</v>
      </c>
      <c r="T80" s="59">
        <v>0</v>
      </c>
      <c r="U80" s="59">
        <v>0</v>
      </c>
      <c r="V80" s="59">
        <v>0</v>
      </c>
      <c r="W80" s="59">
        <v>18071936.350000001</v>
      </c>
      <c r="X80" s="59">
        <v>18071936.350000001</v>
      </c>
      <c r="Y80" s="59">
        <v>0</v>
      </c>
      <c r="Z80" s="59">
        <v>18071936.350000001</v>
      </c>
      <c r="AA80" s="59">
        <v>18071936.350000001</v>
      </c>
      <c r="AB80" s="59">
        <v>18071936.350000001</v>
      </c>
      <c r="AC80" s="59">
        <v>0</v>
      </c>
      <c r="AD80" s="60">
        <v>1</v>
      </c>
      <c r="AE80" s="59">
        <v>0</v>
      </c>
      <c r="AF80" s="60">
        <v>1</v>
      </c>
      <c r="AG80" s="59">
        <v>0</v>
      </c>
      <c r="AH80" s="60"/>
    </row>
    <row r="81" spans="1:34" outlineLevel="2" x14ac:dyDescent="0.2">
      <c r="A81" s="56" t="s">
        <v>86</v>
      </c>
      <c r="B81" s="57" t="s">
        <v>315</v>
      </c>
      <c r="C81" s="56" t="s">
        <v>86</v>
      </c>
      <c r="D81" s="58"/>
      <c r="E81" s="56"/>
      <c r="F81" s="56"/>
      <c r="G81" s="56"/>
      <c r="H81" s="56"/>
      <c r="I81" s="56"/>
      <c r="J81" s="56"/>
      <c r="K81" s="56"/>
      <c r="L81" s="56"/>
      <c r="M81" s="59">
        <v>0</v>
      </c>
      <c r="N81" s="59">
        <v>-1400779</v>
      </c>
      <c r="O81" s="59">
        <v>7679237</v>
      </c>
      <c r="P81" s="59">
        <v>7679237</v>
      </c>
      <c r="Q81" s="59">
        <v>7679237</v>
      </c>
      <c r="R81" s="59">
        <v>0</v>
      </c>
      <c r="S81" s="59">
        <v>0</v>
      </c>
      <c r="T81" s="59">
        <v>0</v>
      </c>
      <c r="U81" s="59">
        <v>0</v>
      </c>
      <c r="V81" s="59">
        <v>0</v>
      </c>
      <c r="W81" s="59">
        <v>7679237</v>
      </c>
      <c r="X81" s="59">
        <v>7679237</v>
      </c>
      <c r="Y81" s="59">
        <v>0</v>
      </c>
      <c r="Z81" s="59">
        <v>7679237</v>
      </c>
      <c r="AA81" s="59">
        <v>7679237</v>
      </c>
      <c r="AB81" s="59">
        <v>7679237</v>
      </c>
      <c r="AC81" s="59">
        <v>0</v>
      </c>
      <c r="AD81" s="60">
        <v>1</v>
      </c>
      <c r="AE81" s="59">
        <v>0</v>
      </c>
      <c r="AF81" s="60">
        <v>1</v>
      </c>
      <c r="AG81" s="59">
        <v>0</v>
      </c>
      <c r="AH81" s="60"/>
    </row>
    <row r="82" spans="1:34" outlineLevel="3" x14ac:dyDescent="0.2">
      <c r="A82" s="56" t="s">
        <v>316</v>
      </c>
      <c r="B82" s="57" t="s">
        <v>317</v>
      </c>
      <c r="C82" s="56" t="s">
        <v>316</v>
      </c>
      <c r="D82" s="58"/>
      <c r="E82" s="56"/>
      <c r="F82" s="56"/>
      <c r="G82" s="56"/>
      <c r="H82" s="56"/>
      <c r="I82" s="56"/>
      <c r="J82" s="56"/>
      <c r="K82" s="56"/>
      <c r="L82" s="56"/>
      <c r="M82" s="59">
        <v>0</v>
      </c>
      <c r="N82" s="59">
        <v>-1400779</v>
      </c>
      <c r="O82" s="59">
        <v>7679237</v>
      </c>
      <c r="P82" s="59">
        <v>7679237</v>
      </c>
      <c r="Q82" s="59">
        <v>7679237</v>
      </c>
      <c r="R82" s="59">
        <v>0</v>
      </c>
      <c r="S82" s="59">
        <v>0</v>
      </c>
      <c r="T82" s="59">
        <v>0</v>
      </c>
      <c r="U82" s="59">
        <v>0</v>
      </c>
      <c r="V82" s="59">
        <v>0</v>
      </c>
      <c r="W82" s="59">
        <v>7679237</v>
      </c>
      <c r="X82" s="59">
        <v>7679237</v>
      </c>
      <c r="Y82" s="59">
        <v>0</v>
      </c>
      <c r="Z82" s="59">
        <v>7679237</v>
      </c>
      <c r="AA82" s="59">
        <v>7679237</v>
      </c>
      <c r="AB82" s="59">
        <v>7679237</v>
      </c>
      <c r="AC82" s="59">
        <v>0</v>
      </c>
      <c r="AD82" s="60">
        <v>1</v>
      </c>
      <c r="AE82" s="59">
        <v>0</v>
      </c>
      <c r="AF82" s="60">
        <v>1</v>
      </c>
      <c r="AG82" s="59">
        <v>0</v>
      </c>
      <c r="AH82" s="60"/>
    </row>
    <row r="83" spans="1:34" ht="15" customHeight="1" outlineLevel="2" x14ac:dyDescent="0.2">
      <c r="A83" s="56" t="s">
        <v>207</v>
      </c>
      <c r="B83" s="57" t="s">
        <v>318</v>
      </c>
      <c r="C83" s="56" t="s">
        <v>207</v>
      </c>
      <c r="D83" s="58"/>
      <c r="E83" s="56"/>
      <c r="F83" s="56"/>
      <c r="G83" s="56"/>
      <c r="H83" s="56"/>
      <c r="I83" s="56"/>
      <c r="J83" s="56"/>
      <c r="K83" s="56"/>
      <c r="L83" s="56"/>
      <c r="M83" s="59">
        <v>0</v>
      </c>
      <c r="N83" s="59">
        <v>6722201.7000000002</v>
      </c>
      <c r="O83" s="59">
        <v>6722201.7000000002</v>
      </c>
      <c r="P83" s="59">
        <v>6722201.7000000002</v>
      </c>
      <c r="Q83" s="59">
        <v>6722201.7000000002</v>
      </c>
      <c r="R83" s="59">
        <v>0</v>
      </c>
      <c r="S83" s="59">
        <v>0</v>
      </c>
      <c r="T83" s="59">
        <v>0</v>
      </c>
      <c r="U83" s="59">
        <v>0</v>
      </c>
      <c r="V83" s="59">
        <v>0</v>
      </c>
      <c r="W83" s="59">
        <v>6722201.7000000002</v>
      </c>
      <c r="X83" s="59">
        <v>6722201.7000000002</v>
      </c>
      <c r="Y83" s="59">
        <v>0</v>
      </c>
      <c r="Z83" s="59">
        <v>6722201.7000000002</v>
      </c>
      <c r="AA83" s="59">
        <v>6722201.7000000002</v>
      </c>
      <c r="AB83" s="59">
        <v>6722201.7000000002</v>
      </c>
      <c r="AC83" s="59">
        <v>0</v>
      </c>
      <c r="AD83" s="60">
        <v>1</v>
      </c>
      <c r="AE83" s="59">
        <v>0</v>
      </c>
      <c r="AF83" s="60">
        <v>1</v>
      </c>
      <c r="AG83" s="59">
        <v>0</v>
      </c>
      <c r="AH83" s="60"/>
    </row>
    <row r="84" spans="1:34" ht="25.5" outlineLevel="3" x14ac:dyDescent="0.2">
      <c r="A84" s="56" t="s">
        <v>319</v>
      </c>
      <c r="B84" s="57" t="s">
        <v>320</v>
      </c>
      <c r="C84" s="56" t="s">
        <v>319</v>
      </c>
      <c r="D84" s="58"/>
      <c r="E84" s="56"/>
      <c r="F84" s="56"/>
      <c r="G84" s="56"/>
      <c r="H84" s="56"/>
      <c r="I84" s="56"/>
      <c r="J84" s="56"/>
      <c r="K84" s="56"/>
      <c r="L84" s="56"/>
      <c r="M84" s="59">
        <v>0</v>
      </c>
      <c r="N84" s="59">
        <v>0</v>
      </c>
      <c r="O84" s="59">
        <v>0</v>
      </c>
      <c r="P84" s="59">
        <v>0</v>
      </c>
      <c r="Q84" s="59">
        <v>0</v>
      </c>
      <c r="R84" s="59">
        <v>0</v>
      </c>
      <c r="S84" s="59">
        <v>0</v>
      </c>
      <c r="T84" s="59">
        <v>0</v>
      </c>
      <c r="U84" s="59">
        <v>0</v>
      </c>
      <c r="V84" s="59">
        <v>0</v>
      </c>
      <c r="W84" s="59">
        <v>0</v>
      </c>
      <c r="X84" s="59">
        <v>0</v>
      </c>
      <c r="Y84" s="59">
        <v>0</v>
      </c>
      <c r="Z84" s="59">
        <v>0</v>
      </c>
      <c r="AA84" s="59">
        <v>0</v>
      </c>
      <c r="AB84" s="59">
        <v>0</v>
      </c>
      <c r="AC84" s="59">
        <v>0</v>
      </c>
      <c r="AD84" s="60"/>
      <c r="AE84" s="59">
        <v>0</v>
      </c>
      <c r="AF84" s="60"/>
      <c r="AG84" s="59">
        <v>0</v>
      </c>
      <c r="AH84" s="60"/>
    </row>
    <row r="85" spans="1:34" ht="25.5" outlineLevel="3" x14ac:dyDescent="0.2">
      <c r="A85" s="56" t="s">
        <v>321</v>
      </c>
      <c r="B85" s="57" t="s">
        <v>322</v>
      </c>
      <c r="C85" s="56" t="s">
        <v>321</v>
      </c>
      <c r="D85" s="58"/>
      <c r="E85" s="56"/>
      <c r="F85" s="56"/>
      <c r="G85" s="56"/>
      <c r="H85" s="56"/>
      <c r="I85" s="56"/>
      <c r="J85" s="56"/>
      <c r="K85" s="56"/>
      <c r="L85" s="56"/>
      <c r="M85" s="59">
        <v>0</v>
      </c>
      <c r="N85" s="59">
        <v>6722201.7000000002</v>
      </c>
      <c r="O85" s="59">
        <v>6722201.7000000002</v>
      </c>
      <c r="P85" s="59">
        <v>6722201.7000000002</v>
      </c>
      <c r="Q85" s="59">
        <v>6722201.7000000002</v>
      </c>
      <c r="R85" s="59">
        <v>0</v>
      </c>
      <c r="S85" s="59">
        <v>0</v>
      </c>
      <c r="T85" s="59">
        <v>0</v>
      </c>
      <c r="U85" s="59">
        <v>0</v>
      </c>
      <c r="V85" s="59">
        <v>0</v>
      </c>
      <c r="W85" s="59">
        <v>6722201.7000000002</v>
      </c>
      <c r="X85" s="59">
        <v>6722201.7000000002</v>
      </c>
      <c r="Y85" s="59">
        <v>0</v>
      </c>
      <c r="Z85" s="59">
        <v>6722201.7000000002</v>
      </c>
      <c r="AA85" s="59">
        <v>6722201.7000000002</v>
      </c>
      <c r="AB85" s="59">
        <v>6722201.7000000002</v>
      </c>
      <c r="AC85" s="59">
        <v>0</v>
      </c>
      <c r="AD85" s="60">
        <v>1</v>
      </c>
      <c r="AE85" s="59">
        <v>0</v>
      </c>
      <c r="AF85" s="60">
        <v>1</v>
      </c>
      <c r="AG85" s="59">
        <v>0</v>
      </c>
      <c r="AH85" s="60"/>
    </row>
    <row r="86" spans="1:34" outlineLevel="2" x14ac:dyDescent="0.2">
      <c r="A86" s="56" t="s">
        <v>87</v>
      </c>
      <c r="B86" s="57" t="s">
        <v>323</v>
      </c>
      <c r="C86" s="56" t="s">
        <v>87</v>
      </c>
      <c r="D86" s="58"/>
      <c r="E86" s="56"/>
      <c r="F86" s="56"/>
      <c r="G86" s="56"/>
      <c r="H86" s="56"/>
      <c r="I86" s="56"/>
      <c r="J86" s="56"/>
      <c r="K86" s="56"/>
      <c r="L86" s="56"/>
      <c r="M86" s="59">
        <v>0</v>
      </c>
      <c r="N86" s="59">
        <v>-85660</v>
      </c>
      <c r="O86" s="59">
        <v>770944</v>
      </c>
      <c r="P86" s="59">
        <v>770944</v>
      </c>
      <c r="Q86" s="59">
        <v>770944</v>
      </c>
      <c r="R86" s="59">
        <v>0</v>
      </c>
      <c r="S86" s="59">
        <v>0</v>
      </c>
      <c r="T86" s="59">
        <v>0</v>
      </c>
      <c r="U86" s="59">
        <v>0</v>
      </c>
      <c r="V86" s="59">
        <v>0</v>
      </c>
      <c r="W86" s="59">
        <v>770944</v>
      </c>
      <c r="X86" s="59">
        <v>770944</v>
      </c>
      <c r="Y86" s="59">
        <v>0</v>
      </c>
      <c r="Z86" s="59">
        <v>770944</v>
      </c>
      <c r="AA86" s="59">
        <v>770944</v>
      </c>
      <c r="AB86" s="59">
        <v>770944</v>
      </c>
      <c r="AC86" s="59">
        <v>0</v>
      </c>
      <c r="AD86" s="60">
        <v>1</v>
      </c>
      <c r="AE86" s="59">
        <v>0</v>
      </c>
      <c r="AF86" s="60">
        <v>1</v>
      </c>
      <c r="AG86" s="59">
        <v>0</v>
      </c>
      <c r="AH86" s="60"/>
    </row>
    <row r="87" spans="1:34" ht="25.5" outlineLevel="3" x14ac:dyDescent="0.2">
      <c r="A87" s="56" t="s">
        <v>324</v>
      </c>
      <c r="B87" s="57" t="s">
        <v>325</v>
      </c>
      <c r="C87" s="56" t="s">
        <v>324</v>
      </c>
      <c r="D87" s="58"/>
      <c r="E87" s="56"/>
      <c r="F87" s="56"/>
      <c r="G87" s="56"/>
      <c r="H87" s="56"/>
      <c r="I87" s="56"/>
      <c r="J87" s="56"/>
      <c r="K87" s="56"/>
      <c r="L87" s="56"/>
      <c r="M87" s="59">
        <v>0</v>
      </c>
      <c r="N87" s="59">
        <v>-85660</v>
      </c>
      <c r="O87" s="59">
        <v>770944</v>
      </c>
      <c r="P87" s="59">
        <v>770944</v>
      </c>
      <c r="Q87" s="59">
        <v>770944</v>
      </c>
      <c r="R87" s="59">
        <v>0</v>
      </c>
      <c r="S87" s="59">
        <v>0</v>
      </c>
      <c r="T87" s="59">
        <v>0</v>
      </c>
      <c r="U87" s="59">
        <v>0</v>
      </c>
      <c r="V87" s="59">
        <v>0</v>
      </c>
      <c r="W87" s="59">
        <v>770944</v>
      </c>
      <c r="X87" s="59">
        <v>770944</v>
      </c>
      <c r="Y87" s="59">
        <v>0</v>
      </c>
      <c r="Z87" s="59">
        <v>770944</v>
      </c>
      <c r="AA87" s="59">
        <v>770944</v>
      </c>
      <c r="AB87" s="59">
        <v>770944</v>
      </c>
      <c r="AC87" s="59">
        <v>0</v>
      </c>
      <c r="AD87" s="60">
        <v>1</v>
      </c>
      <c r="AE87" s="59">
        <v>0</v>
      </c>
      <c r="AF87" s="60">
        <v>1</v>
      </c>
      <c r="AG87" s="59">
        <v>0</v>
      </c>
      <c r="AH87" s="60"/>
    </row>
    <row r="88" spans="1:34" outlineLevel="2" x14ac:dyDescent="0.2">
      <c r="A88" s="56" t="s">
        <v>88</v>
      </c>
      <c r="B88" s="57" t="s">
        <v>326</v>
      </c>
      <c r="C88" s="56" t="s">
        <v>88</v>
      </c>
      <c r="D88" s="58"/>
      <c r="E88" s="56"/>
      <c r="F88" s="56"/>
      <c r="G88" s="56"/>
      <c r="H88" s="56"/>
      <c r="I88" s="56"/>
      <c r="J88" s="56"/>
      <c r="K88" s="56"/>
      <c r="L88" s="56"/>
      <c r="M88" s="59">
        <v>0</v>
      </c>
      <c r="N88" s="59">
        <v>2411863.65</v>
      </c>
      <c r="O88" s="59">
        <v>2899553.65</v>
      </c>
      <c r="P88" s="59">
        <v>2899553.65</v>
      </c>
      <c r="Q88" s="59">
        <v>2899553.65</v>
      </c>
      <c r="R88" s="59">
        <v>0</v>
      </c>
      <c r="S88" s="59">
        <v>0</v>
      </c>
      <c r="T88" s="59">
        <v>0</v>
      </c>
      <c r="U88" s="59">
        <v>0</v>
      </c>
      <c r="V88" s="59">
        <v>0</v>
      </c>
      <c r="W88" s="59">
        <v>2899553.65</v>
      </c>
      <c r="X88" s="59">
        <v>2899553.65</v>
      </c>
      <c r="Y88" s="59">
        <v>0</v>
      </c>
      <c r="Z88" s="59">
        <v>2899553.65</v>
      </c>
      <c r="AA88" s="59">
        <v>2899553.65</v>
      </c>
      <c r="AB88" s="59">
        <v>2899553.65</v>
      </c>
      <c r="AC88" s="59">
        <v>0</v>
      </c>
      <c r="AD88" s="60">
        <v>1</v>
      </c>
      <c r="AE88" s="59">
        <v>0</v>
      </c>
      <c r="AF88" s="60">
        <v>1</v>
      </c>
      <c r="AG88" s="59">
        <v>0</v>
      </c>
      <c r="AH88" s="60"/>
    </row>
    <row r="89" spans="1:34" outlineLevel="3" x14ac:dyDescent="0.2">
      <c r="A89" s="56" t="s">
        <v>327</v>
      </c>
      <c r="B89" s="57" t="s">
        <v>328</v>
      </c>
      <c r="C89" s="56" t="s">
        <v>327</v>
      </c>
      <c r="D89" s="58"/>
      <c r="E89" s="56"/>
      <c r="F89" s="56"/>
      <c r="G89" s="56"/>
      <c r="H89" s="56"/>
      <c r="I89" s="56"/>
      <c r="J89" s="56"/>
      <c r="K89" s="56"/>
      <c r="L89" s="56"/>
      <c r="M89" s="59">
        <v>0</v>
      </c>
      <c r="N89" s="59">
        <v>-8682.65</v>
      </c>
      <c r="O89" s="59">
        <v>479007.35</v>
      </c>
      <c r="P89" s="59">
        <v>479007.35</v>
      </c>
      <c r="Q89" s="59">
        <v>479007.35</v>
      </c>
      <c r="R89" s="59">
        <v>0</v>
      </c>
      <c r="S89" s="59">
        <v>0</v>
      </c>
      <c r="T89" s="59">
        <v>0</v>
      </c>
      <c r="U89" s="59">
        <v>0</v>
      </c>
      <c r="V89" s="59">
        <v>0</v>
      </c>
      <c r="W89" s="59">
        <v>479007.35</v>
      </c>
      <c r="X89" s="59">
        <v>479007.35</v>
      </c>
      <c r="Y89" s="59">
        <v>0</v>
      </c>
      <c r="Z89" s="59">
        <v>479007.35</v>
      </c>
      <c r="AA89" s="59">
        <v>479007.35</v>
      </c>
      <c r="AB89" s="59">
        <v>479007.35</v>
      </c>
      <c r="AC89" s="59">
        <v>0</v>
      </c>
      <c r="AD89" s="60">
        <v>1</v>
      </c>
      <c r="AE89" s="59">
        <v>0</v>
      </c>
      <c r="AF89" s="60">
        <v>1</v>
      </c>
      <c r="AG89" s="59">
        <v>0</v>
      </c>
      <c r="AH89" s="60"/>
    </row>
    <row r="90" spans="1:34" ht="25.5" outlineLevel="3" x14ac:dyDescent="0.2">
      <c r="A90" s="56" t="s">
        <v>329</v>
      </c>
      <c r="B90" s="57" t="s">
        <v>330</v>
      </c>
      <c r="C90" s="56" t="s">
        <v>329</v>
      </c>
      <c r="D90" s="58"/>
      <c r="E90" s="56"/>
      <c r="F90" s="56"/>
      <c r="G90" s="56"/>
      <c r="H90" s="56"/>
      <c r="I90" s="56"/>
      <c r="J90" s="56"/>
      <c r="K90" s="56"/>
      <c r="L90" s="56"/>
      <c r="M90" s="59">
        <v>0</v>
      </c>
      <c r="N90" s="59">
        <v>143975.43</v>
      </c>
      <c r="O90" s="59">
        <v>143975.43</v>
      </c>
      <c r="P90" s="59">
        <v>143975.43</v>
      </c>
      <c r="Q90" s="59">
        <v>143975.43</v>
      </c>
      <c r="R90" s="59">
        <v>0</v>
      </c>
      <c r="S90" s="59">
        <v>0</v>
      </c>
      <c r="T90" s="59">
        <v>0</v>
      </c>
      <c r="U90" s="59">
        <v>0</v>
      </c>
      <c r="V90" s="59">
        <v>0</v>
      </c>
      <c r="W90" s="59">
        <v>143975.43</v>
      </c>
      <c r="X90" s="59">
        <v>143975.43</v>
      </c>
      <c r="Y90" s="59">
        <v>0</v>
      </c>
      <c r="Z90" s="59">
        <v>143975.43</v>
      </c>
      <c r="AA90" s="59">
        <v>143975.43</v>
      </c>
      <c r="AB90" s="59">
        <v>143975.43</v>
      </c>
      <c r="AC90" s="59">
        <v>0</v>
      </c>
      <c r="AD90" s="60">
        <v>1</v>
      </c>
      <c r="AE90" s="59">
        <v>0</v>
      </c>
      <c r="AF90" s="60">
        <v>1</v>
      </c>
      <c r="AG90" s="59">
        <v>0</v>
      </c>
      <c r="AH90" s="60"/>
    </row>
    <row r="91" spans="1:34" ht="28.5" customHeight="1" outlineLevel="3" x14ac:dyDescent="0.2">
      <c r="A91" s="56" t="s">
        <v>331</v>
      </c>
      <c r="B91" s="57" t="s">
        <v>332</v>
      </c>
      <c r="C91" s="56" t="s">
        <v>331</v>
      </c>
      <c r="D91" s="58"/>
      <c r="E91" s="56"/>
      <c r="F91" s="56"/>
      <c r="G91" s="56"/>
      <c r="H91" s="56"/>
      <c r="I91" s="56"/>
      <c r="J91" s="56"/>
      <c r="K91" s="56"/>
      <c r="L91" s="56"/>
      <c r="M91" s="59">
        <v>0</v>
      </c>
      <c r="N91" s="59">
        <v>2105518.5</v>
      </c>
      <c r="O91" s="59">
        <v>2105518.5</v>
      </c>
      <c r="P91" s="59">
        <v>2105518.5</v>
      </c>
      <c r="Q91" s="59">
        <v>2105518.5</v>
      </c>
      <c r="R91" s="59">
        <v>0</v>
      </c>
      <c r="S91" s="59">
        <v>0</v>
      </c>
      <c r="T91" s="59">
        <v>0</v>
      </c>
      <c r="U91" s="59">
        <v>0</v>
      </c>
      <c r="V91" s="59">
        <v>0</v>
      </c>
      <c r="W91" s="59">
        <v>2105518.5</v>
      </c>
      <c r="X91" s="59">
        <v>2105518.5</v>
      </c>
      <c r="Y91" s="59">
        <v>0</v>
      </c>
      <c r="Z91" s="59">
        <v>2105518.5</v>
      </c>
      <c r="AA91" s="59">
        <v>2105518.5</v>
      </c>
      <c r="AB91" s="59">
        <v>2105518.5</v>
      </c>
      <c r="AC91" s="59">
        <v>0</v>
      </c>
      <c r="AD91" s="60">
        <v>1</v>
      </c>
      <c r="AE91" s="59">
        <v>0</v>
      </c>
      <c r="AF91" s="60">
        <v>1</v>
      </c>
      <c r="AG91" s="59">
        <v>0</v>
      </c>
      <c r="AH91" s="60"/>
    </row>
    <row r="92" spans="1:34" ht="38.25" outlineLevel="3" x14ac:dyDescent="0.2">
      <c r="A92" s="56" t="s">
        <v>333</v>
      </c>
      <c r="B92" s="57" t="s">
        <v>334</v>
      </c>
      <c r="C92" s="56" t="s">
        <v>333</v>
      </c>
      <c r="D92" s="58"/>
      <c r="E92" s="56"/>
      <c r="F92" s="56"/>
      <c r="G92" s="56"/>
      <c r="H92" s="56"/>
      <c r="I92" s="56"/>
      <c r="J92" s="56"/>
      <c r="K92" s="56"/>
      <c r="L92" s="56"/>
      <c r="M92" s="59">
        <v>0</v>
      </c>
      <c r="N92" s="59">
        <v>171052.37</v>
      </c>
      <c r="O92" s="59">
        <v>171052.37</v>
      </c>
      <c r="P92" s="59">
        <v>171052.37</v>
      </c>
      <c r="Q92" s="59">
        <v>171052.37</v>
      </c>
      <c r="R92" s="59">
        <v>0</v>
      </c>
      <c r="S92" s="59">
        <v>0</v>
      </c>
      <c r="T92" s="59">
        <v>0</v>
      </c>
      <c r="U92" s="59">
        <v>0</v>
      </c>
      <c r="V92" s="59">
        <v>0</v>
      </c>
      <c r="W92" s="59">
        <v>171052.37</v>
      </c>
      <c r="X92" s="59">
        <v>171052.37</v>
      </c>
      <c r="Y92" s="59">
        <v>0</v>
      </c>
      <c r="Z92" s="59">
        <v>171052.37</v>
      </c>
      <c r="AA92" s="59">
        <v>171052.37</v>
      </c>
      <c r="AB92" s="59">
        <v>171052.37</v>
      </c>
      <c r="AC92" s="59">
        <v>0</v>
      </c>
      <c r="AD92" s="60">
        <v>1</v>
      </c>
      <c r="AE92" s="59">
        <v>0</v>
      </c>
      <c r="AF92" s="60">
        <v>1</v>
      </c>
      <c r="AG92" s="59">
        <v>0</v>
      </c>
      <c r="AH92" s="60"/>
    </row>
    <row r="93" spans="1:34" outlineLevel="1" x14ac:dyDescent="0.2">
      <c r="A93" s="56" t="s">
        <v>89</v>
      </c>
      <c r="B93" s="57" t="s">
        <v>335</v>
      </c>
      <c r="C93" s="56" t="s">
        <v>89</v>
      </c>
      <c r="D93" s="58"/>
      <c r="E93" s="56"/>
      <c r="F93" s="56"/>
      <c r="G93" s="56"/>
      <c r="H93" s="56"/>
      <c r="I93" s="56"/>
      <c r="J93" s="56"/>
      <c r="K93" s="56"/>
      <c r="L93" s="56"/>
      <c r="M93" s="59">
        <v>0</v>
      </c>
      <c r="N93" s="59">
        <v>50000</v>
      </c>
      <c r="O93" s="59">
        <v>50000</v>
      </c>
      <c r="P93" s="59">
        <v>50000</v>
      </c>
      <c r="Q93" s="59">
        <v>50000</v>
      </c>
      <c r="R93" s="59">
        <v>0</v>
      </c>
      <c r="S93" s="59">
        <v>0</v>
      </c>
      <c r="T93" s="59">
        <v>0</v>
      </c>
      <c r="U93" s="59">
        <v>0</v>
      </c>
      <c r="V93" s="59">
        <v>0</v>
      </c>
      <c r="W93" s="59">
        <v>50000</v>
      </c>
      <c r="X93" s="59">
        <v>50000</v>
      </c>
      <c r="Y93" s="59">
        <v>0</v>
      </c>
      <c r="Z93" s="59">
        <v>50000</v>
      </c>
      <c r="AA93" s="59">
        <v>50000</v>
      </c>
      <c r="AB93" s="59">
        <v>50000</v>
      </c>
      <c r="AC93" s="59">
        <v>0</v>
      </c>
      <c r="AD93" s="60">
        <v>1</v>
      </c>
      <c r="AE93" s="59">
        <v>0</v>
      </c>
      <c r="AF93" s="60">
        <v>1</v>
      </c>
      <c r="AG93" s="59">
        <v>0</v>
      </c>
      <c r="AH93" s="60"/>
    </row>
    <row r="94" spans="1:34" ht="25.5" outlineLevel="3" x14ac:dyDescent="0.2">
      <c r="A94" s="56" t="s">
        <v>336</v>
      </c>
      <c r="B94" s="57" t="s">
        <v>337</v>
      </c>
      <c r="C94" s="56" t="s">
        <v>336</v>
      </c>
      <c r="D94" s="58"/>
      <c r="E94" s="56"/>
      <c r="F94" s="56"/>
      <c r="G94" s="56"/>
      <c r="H94" s="56"/>
      <c r="I94" s="56"/>
      <c r="J94" s="56"/>
      <c r="K94" s="56"/>
      <c r="L94" s="56"/>
      <c r="M94" s="59">
        <v>0</v>
      </c>
      <c r="N94" s="59">
        <v>50000</v>
      </c>
      <c r="O94" s="59">
        <v>50000</v>
      </c>
      <c r="P94" s="59">
        <v>50000</v>
      </c>
      <c r="Q94" s="59">
        <v>50000</v>
      </c>
      <c r="R94" s="59">
        <v>0</v>
      </c>
      <c r="S94" s="59">
        <v>0</v>
      </c>
      <c r="T94" s="59">
        <v>0</v>
      </c>
      <c r="U94" s="59">
        <v>0</v>
      </c>
      <c r="V94" s="59">
        <v>0</v>
      </c>
      <c r="W94" s="59">
        <v>50000</v>
      </c>
      <c r="X94" s="59">
        <v>50000</v>
      </c>
      <c r="Y94" s="59">
        <v>0</v>
      </c>
      <c r="Z94" s="59">
        <v>50000</v>
      </c>
      <c r="AA94" s="59">
        <v>50000</v>
      </c>
      <c r="AB94" s="59">
        <v>50000</v>
      </c>
      <c r="AC94" s="59">
        <v>0</v>
      </c>
      <c r="AD94" s="60">
        <v>1</v>
      </c>
      <c r="AE94" s="59">
        <v>0</v>
      </c>
      <c r="AF94" s="60">
        <v>1</v>
      </c>
      <c r="AG94" s="59">
        <v>0</v>
      </c>
      <c r="AH94" s="60"/>
    </row>
    <row r="95" spans="1:34" outlineLevel="1" x14ac:dyDescent="0.2">
      <c r="A95" s="56" t="s">
        <v>338</v>
      </c>
      <c r="B95" s="57" t="s">
        <v>339</v>
      </c>
      <c r="C95" s="56" t="s">
        <v>338</v>
      </c>
      <c r="D95" s="58"/>
      <c r="E95" s="56"/>
      <c r="F95" s="56"/>
      <c r="G95" s="56"/>
      <c r="H95" s="56"/>
      <c r="I95" s="56"/>
      <c r="J95" s="56"/>
      <c r="K95" s="56"/>
      <c r="L95" s="56"/>
      <c r="M95" s="59">
        <v>0</v>
      </c>
      <c r="N95" s="59">
        <v>-8368376</v>
      </c>
      <c r="O95" s="59">
        <v>0</v>
      </c>
      <c r="P95" s="59">
        <v>0</v>
      </c>
      <c r="Q95" s="59">
        <v>0</v>
      </c>
      <c r="R95" s="59">
        <v>0</v>
      </c>
      <c r="S95" s="59">
        <v>0</v>
      </c>
      <c r="T95" s="59">
        <v>0</v>
      </c>
      <c r="U95" s="59">
        <v>0</v>
      </c>
      <c r="V95" s="59">
        <v>0</v>
      </c>
      <c r="W95" s="59">
        <v>0</v>
      </c>
      <c r="X95" s="59">
        <v>0</v>
      </c>
      <c r="Y95" s="59">
        <v>0</v>
      </c>
      <c r="Z95" s="59">
        <v>0</v>
      </c>
      <c r="AA95" s="59">
        <v>0</v>
      </c>
      <c r="AB95" s="59">
        <v>0</v>
      </c>
      <c r="AC95" s="59">
        <v>0</v>
      </c>
      <c r="AD95" s="60"/>
      <c r="AE95" s="59">
        <v>0</v>
      </c>
      <c r="AF95" s="60"/>
      <c r="AG95" s="59">
        <v>0</v>
      </c>
      <c r="AH95" s="60"/>
    </row>
    <row r="96" spans="1:34" outlineLevel="3" x14ac:dyDescent="0.2">
      <c r="A96" s="56" t="s">
        <v>340</v>
      </c>
      <c r="B96" s="57" t="s">
        <v>341</v>
      </c>
      <c r="C96" s="56" t="s">
        <v>340</v>
      </c>
      <c r="D96" s="58"/>
      <c r="E96" s="56"/>
      <c r="F96" s="56"/>
      <c r="G96" s="56"/>
      <c r="H96" s="56"/>
      <c r="I96" s="56"/>
      <c r="J96" s="56"/>
      <c r="K96" s="56"/>
      <c r="L96" s="56"/>
      <c r="M96" s="59">
        <v>0</v>
      </c>
      <c r="N96" s="59">
        <v>-8368376</v>
      </c>
      <c r="O96" s="59">
        <v>0</v>
      </c>
      <c r="P96" s="59">
        <v>0</v>
      </c>
      <c r="Q96" s="59">
        <v>0</v>
      </c>
      <c r="R96" s="59">
        <v>0</v>
      </c>
      <c r="S96" s="59">
        <v>0</v>
      </c>
      <c r="T96" s="59">
        <v>0</v>
      </c>
      <c r="U96" s="59">
        <v>0</v>
      </c>
      <c r="V96" s="59">
        <v>0</v>
      </c>
      <c r="W96" s="59">
        <v>0</v>
      </c>
      <c r="X96" s="59">
        <v>0</v>
      </c>
      <c r="Y96" s="59">
        <v>0</v>
      </c>
      <c r="Z96" s="59">
        <v>0</v>
      </c>
      <c r="AA96" s="59">
        <v>0</v>
      </c>
      <c r="AB96" s="59">
        <v>0</v>
      </c>
      <c r="AC96" s="59">
        <v>0</v>
      </c>
      <c r="AD96" s="60"/>
      <c r="AE96" s="59">
        <v>0</v>
      </c>
      <c r="AF96" s="60"/>
      <c r="AG96" s="59">
        <v>0</v>
      </c>
      <c r="AH96" s="60"/>
    </row>
    <row r="97" spans="1:34" ht="51" outlineLevel="1" x14ac:dyDescent="0.2">
      <c r="A97" s="56" t="s">
        <v>342</v>
      </c>
      <c r="B97" s="57" t="s">
        <v>343</v>
      </c>
      <c r="C97" s="56" t="s">
        <v>342</v>
      </c>
      <c r="D97" s="58"/>
      <c r="E97" s="56"/>
      <c r="F97" s="56"/>
      <c r="G97" s="56"/>
      <c r="H97" s="56"/>
      <c r="I97" s="56"/>
      <c r="J97" s="56"/>
      <c r="K97" s="56"/>
      <c r="L97" s="56"/>
      <c r="M97" s="59">
        <v>0</v>
      </c>
      <c r="N97" s="59">
        <v>3394.7</v>
      </c>
      <c r="O97" s="59">
        <v>3394.7</v>
      </c>
      <c r="P97" s="59">
        <v>3394.7</v>
      </c>
      <c r="Q97" s="59">
        <v>3394.7</v>
      </c>
      <c r="R97" s="59">
        <v>0</v>
      </c>
      <c r="S97" s="59">
        <v>0</v>
      </c>
      <c r="T97" s="59">
        <v>0</v>
      </c>
      <c r="U97" s="59">
        <v>0</v>
      </c>
      <c r="V97" s="59">
        <v>0</v>
      </c>
      <c r="W97" s="59">
        <v>3394.7</v>
      </c>
      <c r="X97" s="59">
        <v>3394.7</v>
      </c>
      <c r="Y97" s="59">
        <v>0</v>
      </c>
      <c r="Z97" s="59">
        <v>3394.7</v>
      </c>
      <c r="AA97" s="59">
        <v>3394.7</v>
      </c>
      <c r="AB97" s="59">
        <v>3394.7</v>
      </c>
      <c r="AC97" s="59">
        <v>0</v>
      </c>
      <c r="AD97" s="60">
        <v>1</v>
      </c>
      <c r="AE97" s="59">
        <v>0</v>
      </c>
      <c r="AF97" s="60">
        <v>1</v>
      </c>
      <c r="AG97" s="59">
        <v>0</v>
      </c>
      <c r="AH97" s="60"/>
    </row>
    <row r="98" spans="1:34" ht="76.5" outlineLevel="3" x14ac:dyDescent="0.2">
      <c r="A98" s="56" t="s">
        <v>344</v>
      </c>
      <c r="B98" s="57" t="s">
        <v>345</v>
      </c>
      <c r="C98" s="56" t="s">
        <v>344</v>
      </c>
      <c r="D98" s="58"/>
      <c r="E98" s="56"/>
      <c r="F98" s="56"/>
      <c r="G98" s="56"/>
      <c r="H98" s="56"/>
      <c r="I98" s="56"/>
      <c r="J98" s="56"/>
      <c r="K98" s="56"/>
      <c r="L98" s="56"/>
      <c r="M98" s="59">
        <v>0</v>
      </c>
      <c r="N98" s="59">
        <v>3394.7</v>
      </c>
      <c r="O98" s="59">
        <v>3394.7</v>
      </c>
      <c r="P98" s="59">
        <v>3394.7</v>
      </c>
      <c r="Q98" s="59">
        <v>3394.7</v>
      </c>
      <c r="R98" s="59">
        <v>0</v>
      </c>
      <c r="S98" s="59">
        <v>0</v>
      </c>
      <c r="T98" s="59">
        <v>0</v>
      </c>
      <c r="U98" s="59">
        <v>0</v>
      </c>
      <c r="V98" s="59">
        <v>0</v>
      </c>
      <c r="W98" s="59">
        <v>3394.7</v>
      </c>
      <c r="X98" s="59">
        <v>3394.7</v>
      </c>
      <c r="Y98" s="59">
        <v>0</v>
      </c>
      <c r="Z98" s="59">
        <v>3394.7</v>
      </c>
      <c r="AA98" s="59">
        <v>3394.7</v>
      </c>
      <c r="AB98" s="59">
        <v>3394.7</v>
      </c>
      <c r="AC98" s="59">
        <v>0</v>
      </c>
      <c r="AD98" s="60">
        <v>1</v>
      </c>
      <c r="AE98" s="59">
        <v>0</v>
      </c>
      <c r="AF98" s="60">
        <v>1</v>
      </c>
      <c r="AG98" s="59">
        <v>0</v>
      </c>
      <c r="AH98" s="60"/>
    </row>
    <row r="99" spans="1:34" x14ac:dyDescent="0.2">
      <c r="A99" s="96" t="s">
        <v>90</v>
      </c>
      <c r="B99" s="97"/>
      <c r="C99" s="97"/>
      <c r="D99" s="97"/>
      <c r="E99" s="97"/>
      <c r="F99" s="98"/>
      <c r="G99" s="61"/>
      <c r="H99" s="61"/>
      <c r="I99" s="61"/>
      <c r="J99" s="61"/>
      <c r="K99" s="61"/>
      <c r="L99" s="61"/>
      <c r="M99" s="62">
        <v>0</v>
      </c>
      <c r="N99" s="62">
        <v>-1948395.21</v>
      </c>
      <c r="O99" s="62">
        <v>50353127.789999999</v>
      </c>
      <c r="P99" s="62">
        <v>50353127.789999999</v>
      </c>
      <c r="Q99" s="62">
        <v>50353127.789999999</v>
      </c>
      <c r="R99" s="62">
        <v>0</v>
      </c>
      <c r="S99" s="62">
        <v>0</v>
      </c>
      <c r="T99" s="62">
        <v>0</v>
      </c>
      <c r="U99" s="62">
        <v>0</v>
      </c>
      <c r="V99" s="62">
        <v>698304.52</v>
      </c>
      <c r="W99" s="62">
        <v>51126855.130000003</v>
      </c>
      <c r="X99" s="62">
        <v>50428550.609999999</v>
      </c>
      <c r="Y99" s="62">
        <v>698304.52</v>
      </c>
      <c r="Z99" s="62">
        <v>51126855.130000003</v>
      </c>
      <c r="AA99" s="62">
        <v>50428550.609999999</v>
      </c>
      <c r="AB99" s="62">
        <v>50428550.609999999</v>
      </c>
      <c r="AC99" s="62">
        <v>-75422.820000000007</v>
      </c>
      <c r="AD99" s="63">
        <v>1.001497877556178</v>
      </c>
      <c r="AE99" s="62">
        <v>-75422.820000000007</v>
      </c>
      <c r="AF99" s="63">
        <v>1.001497877556178</v>
      </c>
      <c r="AG99" s="62">
        <v>0</v>
      </c>
      <c r="AH99" s="63"/>
    </row>
    <row r="100" spans="1:34" x14ac:dyDescent="0.2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 t="s">
        <v>28</v>
      </c>
      <c r="AC100" s="64"/>
      <c r="AD100" s="64"/>
      <c r="AE100" s="64"/>
      <c r="AF100" s="64"/>
      <c r="AG100" s="64"/>
      <c r="AH100" s="64"/>
    </row>
    <row r="101" spans="1:34" x14ac:dyDescent="0.2">
      <c r="A101" s="92"/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65"/>
      <c r="AA101" s="65"/>
      <c r="AB101" s="65"/>
      <c r="AC101" s="65"/>
      <c r="AD101" s="65"/>
      <c r="AE101" s="65"/>
      <c r="AF101" s="65"/>
      <c r="AG101" s="65"/>
      <c r="AH101" s="65"/>
    </row>
  </sheetData>
  <mergeCells count="30">
    <mergeCell ref="O1:AA1"/>
    <mergeCell ref="Y7:AA7"/>
    <mergeCell ref="AC7:AD7"/>
    <mergeCell ref="AE7:AF7"/>
    <mergeCell ref="AG7:AH7"/>
    <mergeCell ref="A99:F99"/>
    <mergeCell ref="A101:Y101"/>
    <mergeCell ref="Q7:Q8"/>
    <mergeCell ref="R7:R8"/>
    <mergeCell ref="S7:S8"/>
    <mergeCell ref="T7:T8"/>
    <mergeCell ref="U7:U8"/>
    <mergeCell ref="V7:X7"/>
    <mergeCell ref="L7:L8"/>
    <mergeCell ref="M7:M8"/>
    <mergeCell ref="N7:N8"/>
    <mergeCell ref="O7:O8"/>
    <mergeCell ref="P7:P8"/>
    <mergeCell ref="D7:F7"/>
    <mergeCell ref="G7:I7"/>
    <mergeCell ref="J7:J8"/>
    <mergeCell ref="K7:K8"/>
    <mergeCell ref="A2:AH2"/>
    <mergeCell ref="A3:AH3"/>
    <mergeCell ref="A4:AF4"/>
    <mergeCell ref="A5:AF5"/>
    <mergeCell ref="A6:AH6"/>
    <mergeCell ref="A7:A8"/>
    <mergeCell ref="B7:B8"/>
    <mergeCell ref="C7:C8"/>
  </mergeCells>
  <pageMargins left="0.51181102362204722" right="0.31496062992125984" top="0.55118110236220474" bottom="0.55118110236220474" header="0" footer="0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77"/>
  <sheetViews>
    <sheetView zoomScaleNormal="100" workbookViewId="0">
      <selection activeCell="E17" sqref="E17"/>
    </sheetView>
  </sheetViews>
  <sheetFormatPr defaultRowHeight="12.75" outlineLevelRow="4" x14ac:dyDescent="0.2"/>
  <cols>
    <col min="1" max="1" width="72.85546875" style="54" customWidth="1"/>
    <col min="2" max="5" width="8.5703125" style="54" customWidth="1"/>
    <col min="6" max="6" width="10.5703125" style="54" customWidth="1"/>
    <col min="7" max="9" width="12.28515625" style="54" hidden="1" customWidth="1"/>
    <col min="10" max="10" width="15" style="54" hidden="1" customWidth="1"/>
    <col min="11" max="11" width="16.140625" style="54" hidden="1" customWidth="1"/>
    <col min="12" max="12" width="18.7109375" style="54" customWidth="1"/>
    <col min="13" max="25" width="12.85546875" style="54" hidden="1" customWidth="1"/>
    <col min="26" max="26" width="15.28515625" style="54" customWidth="1"/>
    <col min="27" max="27" width="12.85546875" style="54" hidden="1" customWidth="1"/>
    <col min="28" max="29" width="16.140625" style="54" hidden="1" customWidth="1"/>
    <col min="30" max="32" width="12.85546875" style="54" hidden="1" customWidth="1"/>
    <col min="33" max="33" width="1.28515625" style="54" customWidth="1"/>
    <col min="34" max="36" width="9.140625" style="54" hidden="1" customWidth="1"/>
    <col min="37" max="16384" width="9.140625" style="54"/>
  </cols>
  <sheetData>
    <row r="1" spans="1:32" ht="75.75" customHeight="1" x14ac:dyDescent="0.2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102" t="s">
        <v>480</v>
      </c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64"/>
      <c r="AB1" s="64"/>
      <c r="AC1" s="64"/>
      <c r="AD1" s="64"/>
      <c r="AE1" s="64"/>
      <c r="AF1" s="64"/>
    </row>
    <row r="2" spans="1:32" ht="12.75" customHeight="1" x14ac:dyDescent="0.2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</row>
    <row r="3" spans="1:32" ht="15.75" customHeight="1" x14ac:dyDescent="0.25">
      <c r="A3" s="93" t="s">
        <v>472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67"/>
      <c r="AF3" s="68"/>
    </row>
    <row r="4" spans="1:32" ht="15.75" x14ac:dyDescent="0.25">
      <c r="A4" s="94" t="s">
        <v>209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68"/>
      <c r="AF4" s="68"/>
    </row>
    <row r="5" spans="1:32" x14ac:dyDescent="0.2">
      <c r="A5" s="95" t="s">
        <v>0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</row>
    <row r="6" spans="1:32" ht="12.75" customHeight="1" x14ac:dyDescent="0.2">
      <c r="A6" s="90" t="s">
        <v>1</v>
      </c>
      <c r="B6" s="90" t="s">
        <v>24</v>
      </c>
      <c r="C6" s="90" t="s">
        <v>25</v>
      </c>
      <c r="D6" s="90" t="s">
        <v>26</v>
      </c>
      <c r="E6" s="90" t="s">
        <v>27</v>
      </c>
      <c r="F6" s="90" t="s">
        <v>346</v>
      </c>
      <c r="G6" s="90" t="s">
        <v>28</v>
      </c>
      <c r="H6" s="90" t="s">
        <v>28</v>
      </c>
      <c r="I6" s="90" t="s">
        <v>28</v>
      </c>
      <c r="J6" s="90" t="s">
        <v>28</v>
      </c>
      <c r="K6" s="90" t="s">
        <v>28</v>
      </c>
      <c r="L6" s="90" t="s">
        <v>29</v>
      </c>
      <c r="M6" s="90" t="s">
        <v>28</v>
      </c>
      <c r="N6" s="90" t="s">
        <v>28</v>
      </c>
      <c r="O6" s="90" t="s">
        <v>28</v>
      </c>
      <c r="P6" s="90" t="s">
        <v>28</v>
      </c>
      <c r="Q6" s="90" t="s">
        <v>28</v>
      </c>
      <c r="R6" s="90" t="s">
        <v>28</v>
      </c>
      <c r="S6" s="90" t="s">
        <v>28</v>
      </c>
      <c r="T6" s="90" t="s">
        <v>28</v>
      </c>
      <c r="U6" s="90" t="s">
        <v>28</v>
      </c>
      <c r="V6" s="90" t="s">
        <v>28</v>
      </c>
      <c r="W6" s="90" t="s">
        <v>28</v>
      </c>
      <c r="X6" s="90" t="s">
        <v>28</v>
      </c>
      <c r="Y6" s="90" t="s">
        <v>28</v>
      </c>
      <c r="Z6" s="90" t="s">
        <v>30</v>
      </c>
      <c r="AA6" s="55" t="s">
        <v>28</v>
      </c>
      <c r="AB6" s="90" t="s">
        <v>28</v>
      </c>
      <c r="AC6" s="90" t="s">
        <v>28</v>
      </c>
      <c r="AD6" s="90" t="s">
        <v>28</v>
      </c>
      <c r="AE6" s="90" t="s">
        <v>28</v>
      </c>
      <c r="AF6" s="90" t="s">
        <v>28</v>
      </c>
    </row>
    <row r="7" spans="1:32" x14ac:dyDescent="0.2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55"/>
      <c r="AB7" s="91"/>
      <c r="AC7" s="91"/>
      <c r="AD7" s="91"/>
      <c r="AE7" s="91"/>
      <c r="AF7" s="91"/>
    </row>
    <row r="8" spans="1:32" ht="31.5" customHeight="1" x14ac:dyDescent="0.2">
      <c r="A8" s="71" t="s">
        <v>473</v>
      </c>
      <c r="B8" s="56" t="s">
        <v>31</v>
      </c>
      <c r="C8" s="56" t="s">
        <v>32</v>
      </c>
      <c r="D8" s="56" t="s">
        <v>33</v>
      </c>
      <c r="E8" s="56" t="s">
        <v>31</v>
      </c>
      <c r="F8" s="56" t="s">
        <v>31</v>
      </c>
      <c r="G8" s="56"/>
      <c r="H8" s="56"/>
      <c r="I8" s="56"/>
      <c r="J8" s="56"/>
      <c r="K8" s="59">
        <v>0</v>
      </c>
      <c r="L8" s="59">
        <v>50745669.899999999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0</v>
      </c>
      <c r="W8" s="59">
        <v>0</v>
      </c>
      <c r="X8" s="59">
        <v>0</v>
      </c>
      <c r="Y8" s="59">
        <v>0</v>
      </c>
      <c r="Z8" s="59">
        <v>50745669.899999999</v>
      </c>
      <c r="AA8" s="59">
        <v>50745669.899999999</v>
      </c>
      <c r="AB8" s="59">
        <v>0</v>
      </c>
      <c r="AC8" s="72">
        <v>1</v>
      </c>
      <c r="AD8" s="59">
        <v>0</v>
      </c>
      <c r="AE8" s="72">
        <v>0</v>
      </c>
      <c r="AF8" s="59">
        <v>0</v>
      </c>
    </row>
    <row r="9" spans="1:32" outlineLevel="1" x14ac:dyDescent="0.2">
      <c r="A9" s="71" t="s">
        <v>347</v>
      </c>
      <c r="B9" s="56" t="s">
        <v>31</v>
      </c>
      <c r="C9" s="56" t="s">
        <v>348</v>
      </c>
      <c r="D9" s="56" t="s">
        <v>33</v>
      </c>
      <c r="E9" s="56" t="s">
        <v>31</v>
      </c>
      <c r="F9" s="56" t="s">
        <v>31</v>
      </c>
      <c r="G9" s="56"/>
      <c r="H9" s="56"/>
      <c r="I9" s="56"/>
      <c r="J9" s="56"/>
      <c r="K9" s="59">
        <v>0</v>
      </c>
      <c r="L9" s="59">
        <v>15311945.24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0</v>
      </c>
      <c r="W9" s="59">
        <v>0</v>
      </c>
      <c r="X9" s="59">
        <v>0</v>
      </c>
      <c r="Y9" s="59">
        <v>0</v>
      </c>
      <c r="Z9" s="59">
        <v>15311945.24</v>
      </c>
      <c r="AA9" s="59">
        <v>15311945.24</v>
      </c>
      <c r="AB9" s="59">
        <v>0</v>
      </c>
      <c r="AC9" s="72">
        <v>1</v>
      </c>
      <c r="AD9" s="59">
        <v>0</v>
      </c>
      <c r="AE9" s="72">
        <v>0</v>
      </c>
      <c r="AF9" s="59">
        <v>0</v>
      </c>
    </row>
    <row r="10" spans="1:32" ht="38.25" outlineLevel="2" x14ac:dyDescent="0.2">
      <c r="A10" s="71" t="s">
        <v>349</v>
      </c>
      <c r="B10" s="56" t="s">
        <v>31</v>
      </c>
      <c r="C10" s="56" t="s">
        <v>34</v>
      </c>
      <c r="D10" s="56" t="s">
        <v>33</v>
      </c>
      <c r="E10" s="56" t="s">
        <v>31</v>
      </c>
      <c r="F10" s="56" t="s">
        <v>31</v>
      </c>
      <c r="G10" s="56"/>
      <c r="H10" s="56"/>
      <c r="I10" s="56"/>
      <c r="J10" s="56"/>
      <c r="K10" s="59">
        <v>0</v>
      </c>
      <c r="L10" s="59">
        <v>315842.8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59">
        <v>315842.8</v>
      </c>
      <c r="AA10" s="59">
        <v>315842.8</v>
      </c>
      <c r="AB10" s="59">
        <v>0</v>
      </c>
      <c r="AC10" s="72">
        <v>1</v>
      </c>
      <c r="AD10" s="59">
        <v>0</v>
      </c>
      <c r="AE10" s="72">
        <v>0</v>
      </c>
      <c r="AF10" s="59">
        <v>0</v>
      </c>
    </row>
    <row r="11" spans="1:32" outlineLevel="3" x14ac:dyDescent="0.2">
      <c r="A11" s="71" t="s">
        <v>350</v>
      </c>
      <c r="B11" s="56" t="s">
        <v>31</v>
      </c>
      <c r="C11" s="56" t="s">
        <v>34</v>
      </c>
      <c r="D11" s="56" t="s">
        <v>112</v>
      </c>
      <c r="E11" s="56" t="s">
        <v>31</v>
      </c>
      <c r="F11" s="56" t="s">
        <v>31</v>
      </c>
      <c r="G11" s="56"/>
      <c r="H11" s="56"/>
      <c r="I11" s="56"/>
      <c r="J11" s="56"/>
      <c r="K11" s="59">
        <v>0</v>
      </c>
      <c r="L11" s="59">
        <v>315842.8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  <c r="W11" s="59">
        <v>0</v>
      </c>
      <c r="X11" s="59">
        <v>0</v>
      </c>
      <c r="Y11" s="59">
        <v>0</v>
      </c>
      <c r="Z11" s="59">
        <v>315842.8</v>
      </c>
      <c r="AA11" s="59">
        <v>315842.8</v>
      </c>
      <c r="AB11" s="59">
        <v>0</v>
      </c>
      <c r="AC11" s="72">
        <v>1</v>
      </c>
      <c r="AD11" s="59">
        <v>0</v>
      </c>
      <c r="AE11" s="72">
        <v>0</v>
      </c>
      <c r="AF11" s="59">
        <v>0</v>
      </c>
    </row>
    <row r="12" spans="1:32" outlineLevel="4" x14ac:dyDescent="0.2">
      <c r="A12" s="71" t="s">
        <v>351</v>
      </c>
      <c r="B12" s="56" t="s">
        <v>35</v>
      </c>
      <c r="C12" s="56" t="s">
        <v>34</v>
      </c>
      <c r="D12" s="56" t="s">
        <v>112</v>
      </c>
      <c r="E12" s="56" t="s">
        <v>115</v>
      </c>
      <c r="F12" s="56" t="s">
        <v>352</v>
      </c>
      <c r="G12" s="56"/>
      <c r="H12" s="56"/>
      <c r="I12" s="56"/>
      <c r="J12" s="56"/>
      <c r="K12" s="73">
        <v>0</v>
      </c>
      <c r="L12" s="73">
        <v>300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>
        <v>300</v>
      </c>
      <c r="AA12" s="73">
        <v>300</v>
      </c>
      <c r="AB12" s="73">
        <v>0</v>
      </c>
      <c r="AC12" s="74">
        <v>1</v>
      </c>
      <c r="AD12" s="73">
        <v>0</v>
      </c>
      <c r="AE12" s="74">
        <v>0</v>
      </c>
      <c r="AF12" s="73">
        <v>0</v>
      </c>
    </row>
    <row r="13" spans="1:32" outlineLevel="4" x14ac:dyDescent="0.2">
      <c r="A13" s="71" t="s">
        <v>353</v>
      </c>
      <c r="B13" s="56" t="s">
        <v>35</v>
      </c>
      <c r="C13" s="56" t="s">
        <v>34</v>
      </c>
      <c r="D13" s="56" t="s">
        <v>112</v>
      </c>
      <c r="E13" s="56" t="s">
        <v>113</v>
      </c>
      <c r="F13" s="56" t="s">
        <v>354</v>
      </c>
      <c r="G13" s="56"/>
      <c r="H13" s="56"/>
      <c r="I13" s="56"/>
      <c r="J13" s="56"/>
      <c r="K13" s="73">
        <v>0</v>
      </c>
      <c r="L13" s="73">
        <v>6085.26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  <c r="Z13" s="73">
        <v>6085.26</v>
      </c>
      <c r="AA13" s="73">
        <v>6085.26</v>
      </c>
      <c r="AB13" s="73">
        <v>0</v>
      </c>
      <c r="AC13" s="74">
        <v>1</v>
      </c>
      <c r="AD13" s="73">
        <v>0</v>
      </c>
      <c r="AE13" s="74">
        <v>0</v>
      </c>
      <c r="AF13" s="73">
        <v>0</v>
      </c>
    </row>
    <row r="14" spans="1:32" outlineLevel="4" x14ac:dyDescent="0.2">
      <c r="A14" s="71" t="s">
        <v>355</v>
      </c>
      <c r="B14" s="56" t="s">
        <v>35</v>
      </c>
      <c r="C14" s="56" t="s">
        <v>34</v>
      </c>
      <c r="D14" s="56" t="s">
        <v>112</v>
      </c>
      <c r="E14" s="56" t="s">
        <v>113</v>
      </c>
      <c r="F14" s="56" t="s">
        <v>356</v>
      </c>
      <c r="G14" s="56"/>
      <c r="H14" s="56"/>
      <c r="I14" s="56"/>
      <c r="J14" s="56"/>
      <c r="K14" s="73">
        <v>0</v>
      </c>
      <c r="L14" s="73">
        <v>289255.31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  <c r="Z14" s="73">
        <v>289255.31</v>
      </c>
      <c r="AA14" s="73">
        <v>289255.31</v>
      </c>
      <c r="AB14" s="73">
        <v>0</v>
      </c>
      <c r="AC14" s="74">
        <v>1</v>
      </c>
      <c r="AD14" s="73">
        <v>0</v>
      </c>
      <c r="AE14" s="74">
        <v>0</v>
      </c>
      <c r="AF14" s="73">
        <v>0</v>
      </c>
    </row>
    <row r="15" spans="1:32" outlineLevel="4" x14ac:dyDescent="0.2">
      <c r="A15" s="71" t="s">
        <v>355</v>
      </c>
      <c r="B15" s="56" t="s">
        <v>35</v>
      </c>
      <c r="C15" s="56" t="s">
        <v>34</v>
      </c>
      <c r="D15" s="56" t="s">
        <v>112</v>
      </c>
      <c r="E15" s="56" t="s">
        <v>44</v>
      </c>
      <c r="F15" s="56" t="s">
        <v>356</v>
      </c>
      <c r="G15" s="56"/>
      <c r="H15" s="56"/>
      <c r="I15" s="56"/>
      <c r="J15" s="56"/>
      <c r="K15" s="73">
        <v>0</v>
      </c>
      <c r="L15" s="73">
        <v>4250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  <c r="Z15" s="73">
        <v>4250</v>
      </c>
      <c r="AA15" s="73">
        <v>4250</v>
      </c>
      <c r="AB15" s="73">
        <v>0</v>
      </c>
      <c r="AC15" s="74">
        <v>1</v>
      </c>
      <c r="AD15" s="73">
        <v>0</v>
      </c>
      <c r="AE15" s="74">
        <v>0</v>
      </c>
      <c r="AF15" s="73">
        <v>0</v>
      </c>
    </row>
    <row r="16" spans="1:32" outlineLevel="4" x14ac:dyDescent="0.2">
      <c r="A16" s="71" t="s">
        <v>355</v>
      </c>
      <c r="B16" s="56" t="s">
        <v>35</v>
      </c>
      <c r="C16" s="56" t="s">
        <v>34</v>
      </c>
      <c r="D16" s="56" t="s">
        <v>112</v>
      </c>
      <c r="E16" s="56" t="s">
        <v>41</v>
      </c>
      <c r="F16" s="56" t="s">
        <v>356</v>
      </c>
      <c r="G16" s="56"/>
      <c r="H16" s="56"/>
      <c r="I16" s="56"/>
      <c r="J16" s="56"/>
      <c r="K16" s="73">
        <v>0</v>
      </c>
      <c r="L16" s="73">
        <v>15952.23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15952.23</v>
      </c>
      <c r="AA16" s="73">
        <v>15952.23</v>
      </c>
      <c r="AB16" s="73">
        <v>0</v>
      </c>
      <c r="AC16" s="74">
        <v>1</v>
      </c>
      <c r="AD16" s="73">
        <v>0</v>
      </c>
      <c r="AE16" s="74">
        <v>0</v>
      </c>
      <c r="AF16" s="73">
        <v>0</v>
      </c>
    </row>
    <row r="17" spans="1:32" ht="41.25" customHeight="1" outlineLevel="2" x14ac:dyDescent="0.2">
      <c r="A17" s="71" t="s">
        <v>357</v>
      </c>
      <c r="B17" s="56" t="s">
        <v>31</v>
      </c>
      <c r="C17" s="56" t="s">
        <v>36</v>
      </c>
      <c r="D17" s="56" t="s">
        <v>33</v>
      </c>
      <c r="E17" s="56" t="s">
        <v>31</v>
      </c>
      <c r="F17" s="56" t="s">
        <v>31</v>
      </c>
      <c r="G17" s="56"/>
      <c r="H17" s="56"/>
      <c r="I17" s="56"/>
      <c r="J17" s="56"/>
      <c r="K17" s="59">
        <v>0</v>
      </c>
      <c r="L17" s="59">
        <v>10863332.49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59">
        <v>0</v>
      </c>
      <c r="Y17" s="59">
        <v>0</v>
      </c>
      <c r="Z17" s="59">
        <v>10863332.49</v>
      </c>
      <c r="AA17" s="59">
        <v>10863332.49</v>
      </c>
      <c r="AB17" s="59">
        <v>0</v>
      </c>
      <c r="AC17" s="72">
        <v>1</v>
      </c>
      <c r="AD17" s="59">
        <v>0</v>
      </c>
      <c r="AE17" s="72">
        <v>0</v>
      </c>
      <c r="AF17" s="59">
        <v>0</v>
      </c>
    </row>
    <row r="18" spans="1:32" outlineLevel="3" x14ac:dyDescent="0.2">
      <c r="A18" s="71" t="s">
        <v>350</v>
      </c>
      <c r="B18" s="56" t="s">
        <v>31</v>
      </c>
      <c r="C18" s="56" t="s">
        <v>36</v>
      </c>
      <c r="D18" s="56" t="s">
        <v>114</v>
      </c>
      <c r="E18" s="56" t="s">
        <v>31</v>
      </c>
      <c r="F18" s="56" t="s">
        <v>31</v>
      </c>
      <c r="G18" s="56"/>
      <c r="H18" s="56"/>
      <c r="I18" s="56"/>
      <c r="J18" s="56"/>
      <c r="K18" s="59">
        <v>0</v>
      </c>
      <c r="L18" s="59">
        <v>10209260.65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59">
        <v>0</v>
      </c>
      <c r="X18" s="59">
        <v>0</v>
      </c>
      <c r="Y18" s="59">
        <v>0</v>
      </c>
      <c r="Z18" s="59">
        <v>10209260.65</v>
      </c>
      <c r="AA18" s="59">
        <v>10209260.65</v>
      </c>
      <c r="AB18" s="59">
        <v>0</v>
      </c>
      <c r="AC18" s="72">
        <v>1</v>
      </c>
      <c r="AD18" s="59">
        <v>0</v>
      </c>
      <c r="AE18" s="72">
        <v>0</v>
      </c>
      <c r="AF18" s="59">
        <v>0</v>
      </c>
    </row>
    <row r="19" spans="1:32" outlineLevel="4" x14ac:dyDescent="0.2">
      <c r="A19" s="71" t="s">
        <v>358</v>
      </c>
      <c r="B19" s="56" t="s">
        <v>35</v>
      </c>
      <c r="C19" s="56" t="s">
        <v>36</v>
      </c>
      <c r="D19" s="56" t="s">
        <v>114</v>
      </c>
      <c r="E19" s="56" t="s">
        <v>40</v>
      </c>
      <c r="F19" s="56" t="s">
        <v>359</v>
      </c>
      <c r="G19" s="56"/>
      <c r="H19" s="56"/>
      <c r="I19" s="56"/>
      <c r="J19" s="56"/>
      <c r="K19" s="73">
        <v>0</v>
      </c>
      <c r="L19" s="73">
        <v>6715344.2199999997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6715344.2199999997</v>
      </c>
      <c r="AA19" s="73">
        <v>6715344.2199999997</v>
      </c>
      <c r="AB19" s="73">
        <v>0</v>
      </c>
      <c r="AC19" s="74">
        <v>1</v>
      </c>
      <c r="AD19" s="73">
        <v>0</v>
      </c>
      <c r="AE19" s="74">
        <v>0</v>
      </c>
      <c r="AF19" s="73">
        <v>0</v>
      </c>
    </row>
    <row r="20" spans="1:32" outlineLevel="4" x14ac:dyDescent="0.2">
      <c r="A20" s="71" t="s">
        <v>360</v>
      </c>
      <c r="B20" s="56" t="s">
        <v>35</v>
      </c>
      <c r="C20" s="56" t="s">
        <v>36</v>
      </c>
      <c r="D20" s="56" t="s">
        <v>114</v>
      </c>
      <c r="E20" s="56" t="s">
        <v>40</v>
      </c>
      <c r="F20" s="56" t="s">
        <v>361</v>
      </c>
      <c r="G20" s="56"/>
      <c r="H20" s="56"/>
      <c r="I20" s="56"/>
      <c r="J20" s="56"/>
      <c r="K20" s="73">
        <v>0</v>
      </c>
      <c r="L20" s="73">
        <v>2156582.17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2156582.17</v>
      </c>
      <c r="AA20" s="73">
        <v>2156582.17</v>
      </c>
      <c r="AB20" s="73">
        <v>0</v>
      </c>
      <c r="AC20" s="74">
        <v>1</v>
      </c>
      <c r="AD20" s="73">
        <v>0</v>
      </c>
      <c r="AE20" s="74">
        <v>0</v>
      </c>
      <c r="AF20" s="73">
        <v>0</v>
      </c>
    </row>
    <row r="21" spans="1:32" outlineLevel="4" x14ac:dyDescent="0.2">
      <c r="A21" s="71" t="s">
        <v>351</v>
      </c>
      <c r="B21" s="56" t="s">
        <v>35</v>
      </c>
      <c r="C21" s="56" t="s">
        <v>36</v>
      </c>
      <c r="D21" s="56" t="s">
        <v>114</v>
      </c>
      <c r="E21" s="56" t="s">
        <v>115</v>
      </c>
      <c r="F21" s="56" t="s">
        <v>352</v>
      </c>
      <c r="G21" s="56"/>
      <c r="H21" s="56"/>
      <c r="I21" s="56"/>
      <c r="J21" s="56"/>
      <c r="K21" s="73">
        <v>0</v>
      </c>
      <c r="L21" s="73">
        <v>1293.06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1293.06</v>
      </c>
      <c r="AA21" s="73">
        <v>1293.06</v>
      </c>
      <c r="AB21" s="73">
        <v>0</v>
      </c>
      <c r="AC21" s="74">
        <v>1</v>
      </c>
      <c r="AD21" s="73">
        <v>0</v>
      </c>
      <c r="AE21" s="74">
        <v>0</v>
      </c>
      <c r="AF21" s="73">
        <v>0</v>
      </c>
    </row>
    <row r="22" spans="1:32" outlineLevel="4" x14ac:dyDescent="0.2">
      <c r="A22" s="71" t="s">
        <v>362</v>
      </c>
      <c r="B22" s="56" t="s">
        <v>35</v>
      </c>
      <c r="C22" s="56" t="s">
        <v>36</v>
      </c>
      <c r="D22" s="56" t="s">
        <v>114</v>
      </c>
      <c r="E22" s="56" t="s">
        <v>44</v>
      </c>
      <c r="F22" s="56" t="s">
        <v>363</v>
      </c>
      <c r="G22" s="56"/>
      <c r="H22" s="56"/>
      <c r="I22" s="56"/>
      <c r="J22" s="56"/>
      <c r="K22" s="73">
        <v>0</v>
      </c>
      <c r="L22" s="73">
        <v>140881.81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140881.81</v>
      </c>
      <c r="AA22" s="73">
        <v>140881.81</v>
      </c>
      <c r="AB22" s="73">
        <v>0</v>
      </c>
      <c r="AC22" s="74">
        <v>1</v>
      </c>
      <c r="AD22" s="73">
        <v>0</v>
      </c>
      <c r="AE22" s="74">
        <v>0</v>
      </c>
      <c r="AF22" s="73">
        <v>0</v>
      </c>
    </row>
    <row r="23" spans="1:32" outlineLevel="4" x14ac:dyDescent="0.2">
      <c r="A23" s="71" t="s">
        <v>355</v>
      </c>
      <c r="B23" s="56" t="s">
        <v>35</v>
      </c>
      <c r="C23" s="56" t="s">
        <v>36</v>
      </c>
      <c r="D23" s="56" t="s">
        <v>114</v>
      </c>
      <c r="E23" s="56" t="s">
        <v>44</v>
      </c>
      <c r="F23" s="56" t="s">
        <v>356</v>
      </c>
      <c r="G23" s="56"/>
      <c r="H23" s="56"/>
      <c r="I23" s="56"/>
      <c r="J23" s="56"/>
      <c r="K23" s="73">
        <v>0</v>
      </c>
      <c r="L23" s="73">
        <v>242581.02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242581.02</v>
      </c>
      <c r="AA23" s="73">
        <v>242581.02</v>
      </c>
      <c r="AB23" s="73">
        <v>0</v>
      </c>
      <c r="AC23" s="74">
        <v>1</v>
      </c>
      <c r="AD23" s="73">
        <v>0</v>
      </c>
      <c r="AE23" s="74">
        <v>0</v>
      </c>
      <c r="AF23" s="73">
        <v>0</v>
      </c>
    </row>
    <row r="24" spans="1:32" outlineLevel="4" x14ac:dyDescent="0.2">
      <c r="A24" s="71" t="s">
        <v>364</v>
      </c>
      <c r="B24" s="56" t="s">
        <v>35</v>
      </c>
      <c r="C24" s="56" t="s">
        <v>36</v>
      </c>
      <c r="D24" s="56" t="s">
        <v>114</v>
      </c>
      <c r="E24" s="56" t="s">
        <v>44</v>
      </c>
      <c r="F24" s="56" t="s">
        <v>365</v>
      </c>
      <c r="G24" s="56"/>
      <c r="H24" s="56"/>
      <c r="I24" s="56"/>
      <c r="J24" s="56"/>
      <c r="K24" s="73">
        <v>0</v>
      </c>
      <c r="L24" s="73">
        <v>33000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  <c r="W24" s="73">
        <v>0</v>
      </c>
      <c r="X24" s="73">
        <v>0</v>
      </c>
      <c r="Y24" s="73">
        <v>0</v>
      </c>
      <c r="Z24" s="73">
        <v>33000</v>
      </c>
      <c r="AA24" s="73">
        <v>33000</v>
      </c>
      <c r="AB24" s="73">
        <v>0</v>
      </c>
      <c r="AC24" s="74">
        <v>1</v>
      </c>
      <c r="AD24" s="73">
        <v>0</v>
      </c>
      <c r="AE24" s="74">
        <v>0</v>
      </c>
      <c r="AF24" s="73">
        <v>0</v>
      </c>
    </row>
    <row r="25" spans="1:32" outlineLevel="4" x14ac:dyDescent="0.2">
      <c r="A25" s="71" t="s">
        <v>366</v>
      </c>
      <c r="B25" s="56" t="s">
        <v>35</v>
      </c>
      <c r="C25" s="56" t="s">
        <v>36</v>
      </c>
      <c r="D25" s="56" t="s">
        <v>114</v>
      </c>
      <c r="E25" s="56" t="s">
        <v>44</v>
      </c>
      <c r="F25" s="56" t="s">
        <v>367</v>
      </c>
      <c r="G25" s="56"/>
      <c r="H25" s="56"/>
      <c r="I25" s="56"/>
      <c r="J25" s="56"/>
      <c r="K25" s="73">
        <v>0</v>
      </c>
      <c r="L25" s="73">
        <v>28544.2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  <c r="W25" s="73">
        <v>0</v>
      </c>
      <c r="X25" s="73">
        <v>0</v>
      </c>
      <c r="Y25" s="73">
        <v>0</v>
      </c>
      <c r="Z25" s="73">
        <v>28544.2</v>
      </c>
      <c r="AA25" s="73">
        <v>28544.2</v>
      </c>
      <c r="AB25" s="73">
        <v>0</v>
      </c>
      <c r="AC25" s="74">
        <v>1</v>
      </c>
      <c r="AD25" s="73">
        <v>0</v>
      </c>
      <c r="AE25" s="74">
        <v>0</v>
      </c>
      <c r="AF25" s="73">
        <v>0</v>
      </c>
    </row>
    <row r="26" spans="1:32" outlineLevel="4" x14ac:dyDescent="0.2">
      <c r="A26" s="71" t="s">
        <v>362</v>
      </c>
      <c r="B26" s="56" t="s">
        <v>35</v>
      </c>
      <c r="C26" s="56" t="s">
        <v>36</v>
      </c>
      <c r="D26" s="56" t="s">
        <v>114</v>
      </c>
      <c r="E26" s="56" t="s">
        <v>41</v>
      </c>
      <c r="F26" s="56" t="s">
        <v>363</v>
      </c>
      <c r="G26" s="56"/>
      <c r="H26" s="56"/>
      <c r="I26" s="56"/>
      <c r="J26" s="56"/>
      <c r="K26" s="73">
        <v>0</v>
      </c>
      <c r="L26" s="73">
        <v>9584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3">
        <v>0</v>
      </c>
      <c r="X26" s="73">
        <v>0</v>
      </c>
      <c r="Y26" s="73">
        <v>0</v>
      </c>
      <c r="Z26" s="73">
        <v>9584</v>
      </c>
      <c r="AA26" s="73">
        <v>9584</v>
      </c>
      <c r="AB26" s="73">
        <v>0</v>
      </c>
      <c r="AC26" s="74">
        <v>1</v>
      </c>
      <c r="AD26" s="73">
        <v>0</v>
      </c>
      <c r="AE26" s="74">
        <v>0</v>
      </c>
      <c r="AF26" s="73">
        <v>0</v>
      </c>
    </row>
    <row r="27" spans="1:32" outlineLevel="4" x14ac:dyDescent="0.2">
      <c r="A27" s="71" t="s">
        <v>353</v>
      </c>
      <c r="B27" s="56" t="s">
        <v>35</v>
      </c>
      <c r="C27" s="56" t="s">
        <v>36</v>
      </c>
      <c r="D27" s="56" t="s">
        <v>114</v>
      </c>
      <c r="E27" s="56" t="s">
        <v>41</v>
      </c>
      <c r="F27" s="56" t="s">
        <v>354</v>
      </c>
      <c r="G27" s="56"/>
      <c r="H27" s="56"/>
      <c r="I27" s="56"/>
      <c r="J27" s="56"/>
      <c r="K27" s="73">
        <v>0</v>
      </c>
      <c r="L27" s="73">
        <v>531422.15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  <c r="T27" s="73">
        <v>0</v>
      </c>
      <c r="U27" s="73">
        <v>0</v>
      </c>
      <c r="V27" s="73">
        <v>0</v>
      </c>
      <c r="W27" s="73">
        <v>0</v>
      </c>
      <c r="X27" s="73">
        <v>0</v>
      </c>
      <c r="Y27" s="73">
        <v>0</v>
      </c>
      <c r="Z27" s="73">
        <v>531422.15</v>
      </c>
      <c r="AA27" s="73">
        <v>531422.15</v>
      </c>
      <c r="AB27" s="73">
        <v>0</v>
      </c>
      <c r="AC27" s="74">
        <v>1</v>
      </c>
      <c r="AD27" s="73">
        <v>0</v>
      </c>
      <c r="AE27" s="74">
        <v>0</v>
      </c>
      <c r="AF27" s="73">
        <v>0</v>
      </c>
    </row>
    <row r="28" spans="1:32" outlineLevel="4" x14ac:dyDescent="0.2">
      <c r="A28" s="71" t="s">
        <v>368</v>
      </c>
      <c r="B28" s="56" t="s">
        <v>35</v>
      </c>
      <c r="C28" s="56" t="s">
        <v>36</v>
      </c>
      <c r="D28" s="56" t="s">
        <v>114</v>
      </c>
      <c r="E28" s="56" t="s">
        <v>41</v>
      </c>
      <c r="F28" s="56" t="s">
        <v>369</v>
      </c>
      <c r="G28" s="56"/>
      <c r="H28" s="56"/>
      <c r="I28" s="56"/>
      <c r="J28" s="56"/>
      <c r="K28" s="73">
        <v>0</v>
      </c>
      <c r="L28" s="73">
        <v>137071.75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0</v>
      </c>
      <c r="X28" s="73">
        <v>0</v>
      </c>
      <c r="Y28" s="73">
        <v>0</v>
      </c>
      <c r="Z28" s="73">
        <v>137071.75</v>
      </c>
      <c r="AA28" s="73">
        <v>137071.75</v>
      </c>
      <c r="AB28" s="73">
        <v>0</v>
      </c>
      <c r="AC28" s="74">
        <v>1</v>
      </c>
      <c r="AD28" s="73">
        <v>0</v>
      </c>
      <c r="AE28" s="74">
        <v>0</v>
      </c>
      <c r="AF28" s="73">
        <v>0</v>
      </c>
    </row>
    <row r="29" spans="1:32" outlineLevel="4" x14ac:dyDescent="0.2">
      <c r="A29" s="71" t="s">
        <v>370</v>
      </c>
      <c r="B29" s="56" t="s">
        <v>35</v>
      </c>
      <c r="C29" s="56" t="s">
        <v>36</v>
      </c>
      <c r="D29" s="56" t="s">
        <v>114</v>
      </c>
      <c r="E29" s="56" t="s">
        <v>41</v>
      </c>
      <c r="F29" s="56" t="s">
        <v>371</v>
      </c>
      <c r="G29" s="56"/>
      <c r="H29" s="56"/>
      <c r="I29" s="56"/>
      <c r="J29" s="56"/>
      <c r="K29" s="73">
        <v>0</v>
      </c>
      <c r="L29" s="73">
        <v>83425.14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73">
        <v>0</v>
      </c>
      <c r="X29" s="73">
        <v>0</v>
      </c>
      <c r="Y29" s="73">
        <v>0</v>
      </c>
      <c r="Z29" s="73">
        <v>83425.14</v>
      </c>
      <c r="AA29" s="73">
        <v>83425.14</v>
      </c>
      <c r="AB29" s="73">
        <v>0</v>
      </c>
      <c r="AC29" s="74">
        <v>1</v>
      </c>
      <c r="AD29" s="73">
        <v>0</v>
      </c>
      <c r="AE29" s="74">
        <v>0</v>
      </c>
      <c r="AF29" s="73">
        <v>0</v>
      </c>
    </row>
    <row r="30" spans="1:32" outlineLevel="4" x14ac:dyDescent="0.2">
      <c r="A30" s="71" t="s">
        <v>355</v>
      </c>
      <c r="B30" s="56" t="s">
        <v>35</v>
      </c>
      <c r="C30" s="56" t="s">
        <v>36</v>
      </c>
      <c r="D30" s="56" t="s">
        <v>114</v>
      </c>
      <c r="E30" s="56" t="s">
        <v>41</v>
      </c>
      <c r="F30" s="56" t="s">
        <v>356</v>
      </c>
      <c r="G30" s="56"/>
      <c r="H30" s="56"/>
      <c r="I30" s="56"/>
      <c r="J30" s="56"/>
      <c r="K30" s="73">
        <v>0</v>
      </c>
      <c r="L30" s="73">
        <v>86769.8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  <c r="W30" s="73">
        <v>0</v>
      </c>
      <c r="X30" s="73">
        <v>0</v>
      </c>
      <c r="Y30" s="73">
        <v>0</v>
      </c>
      <c r="Z30" s="73">
        <v>86769.8</v>
      </c>
      <c r="AA30" s="73">
        <v>86769.8</v>
      </c>
      <c r="AB30" s="73">
        <v>0</v>
      </c>
      <c r="AC30" s="74">
        <v>1</v>
      </c>
      <c r="AD30" s="73">
        <v>0</v>
      </c>
      <c r="AE30" s="74">
        <v>0</v>
      </c>
      <c r="AF30" s="73">
        <v>0</v>
      </c>
    </row>
    <row r="31" spans="1:32" outlineLevel="4" x14ac:dyDescent="0.2">
      <c r="A31" s="71" t="s">
        <v>366</v>
      </c>
      <c r="B31" s="56" t="s">
        <v>35</v>
      </c>
      <c r="C31" s="56" t="s">
        <v>36</v>
      </c>
      <c r="D31" s="56" t="s">
        <v>114</v>
      </c>
      <c r="E31" s="56" t="s">
        <v>41</v>
      </c>
      <c r="F31" s="56" t="s">
        <v>367</v>
      </c>
      <c r="G31" s="56"/>
      <c r="H31" s="56"/>
      <c r="I31" s="56"/>
      <c r="J31" s="56"/>
      <c r="K31" s="73">
        <v>0</v>
      </c>
      <c r="L31" s="73">
        <v>38300.25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0</v>
      </c>
      <c r="S31" s="73">
        <v>0</v>
      </c>
      <c r="T31" s="73">
        <v>0</v>
      </c>
      <c r="U31" s="73">
        <v>0</v>
      </c>
      <c r="V31" s="73">
        <v>0</v>
      </c>
      <c r="W31" s="73">
        <v>0</v>
      </c>
      <c r="X31" s="73">
        <v>0</v>
      </c>
      <c r="Y31" s="73">
        <v>0</v>
      </c>
      <c r="Z31" s="73">
        <v>38300.25</v>
      </c>
      <c r="AA31" s="73">
        <v>38300.25</v>
      </c>
      <c r="AB31" s="73">
        <v>0</v>
      </c>
      <c r="AC31" s="74">
        <v>1</v>
      </c>
      <c r="AD31" s="73">
        <v>0</v>
      </c>
      <c r="AE31" s="74">
        <v>0</v>
      </c>
      <c r="AF31" s="73">
        <v>0</v>
      </c>
    </row>
    <row r="32" spans="1:32" outlineLevel="4" x14ac:dyDescent="0.2">
      <c r="A32" s="71" t="s">
        <v>372</v>
      </c>
      <c r="B32" s="56" t="s">
        <v>35</v>
      </c>
      <c r="C32" s="56" t="s">
        <v>36</v>
      </c>
      <c r="D32" s="56" t="s">
        <v>114</v>
      </c>
      <c r="E32" s="56" t="s">
        <v>116</v>
      </c>
      <c r="F32" s="56" t="s">
        <v>373</v>
      </c>
      <c r="G32" s="56"/>
      <c r="H32" s="56"/>
      <c r="I32" s="56"/>
      <c r="J32" s="56"/>
      <c r="K32" s="73">
        <v>0</v>
      </c>
      <c r="L32" s="73">
        <v>4448.72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  <c r="Z32" s="73">
        <v>4448.72</v>
      </c>
      <c r="AA32" s="73">
        <v>4448.72</v>
      </c>
      <c r="AB32" s="73">
        <v>0</v>
      </c>
      <c r="AC32" s="74">
        <v>1</v>
      </c>
      <c r="AD32" s="73">
        <v>0</v>
      </c>
      <c r="AE32" s="74">
        <v>0</v>
      </c>
      <c r="AF32" s="73">
        <v>0</v>
      </c>
    </row>
    <row r="33" spans="1:32" outlineLevel="4" x14ac:dyDescent="0.2">
      <c r="A33" s="71" t="s">
        <v>372</v>
      </c>
      <c r="B33" s="56" t="s">
        <v>35</v>
      </c>
      <c r="C33" s="56" t="s">
        <v>36</v>
      </c>
      <c r="D33" s="56" t="s">
        <v>114</v>
      </c>
      <c r="E33" s="56" t="s">
        <v>374</v>
      </c>
      <c r="F33" s="56" t="s">
        <v>373</v>
      </c>
      <c r="G33" s="56"/>
      <c r="H33" s="56"/>
      <c r="I33" s="56"/>
      <c r="J33" s="56"/>
      <c r="K33" s="73">
        <v>0</v>
      </c>
      <c r="L33" s="73">
        <v>12.36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X33" s="73">
        <v>0</v>
      </c>
      <c r="Y33" s="73">
        <v>0</v>
      </c>
      <c r="Z33" s="73">
        <v>12.36</v>
      </c>
      <c r="AA33" s="73">
        <v>12.36</v>
      </c>
      <c r="AB33" s="73">
        <v>0</v>
      </c>
      <c r="AC33" s="74">
        <v>1</v>
      </c>
      <c r="AD33" s="73">
        <v>0</v>
      </c>
      <c r="AE33" s="74">
        <v>0</v>
      </c>
      <c r="AF33" s="73">
        <v>0</v>
      </c>
    </row>
    <row r="34" spans="1:32" ht="25.5" outlineLevel="3" x14ac:dyDescent="0.2">
      <c r="A34" s="71" t="s">
        <v>375</v>
      </c>
      <c r="B34" s="56" t="s">
        <v>31</v>
      </c>
      <c r="C34" s="56" t="s">
        <v>36</v>
      </c>
      <c r="D34" s="56" t="s">
        <v>117</v>
      </c>
      <c r="E34" s="56" t="s">
        <v>31</v>
      </c>
      <c r="F34" s="56" t="s">
        <v>31</v>
      </c>
      <c r="G34" s="56"/>
      <c r="H34" s="56"/>
      <c r="I34" s="56"/>
      <c r="J34" s="56"/>
      <c r="K34" s="59">
        <v>0</v>
      </c>
      <c r="L34" s="59">
        <v>654071.84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59">
        <v>0</v>
      </c>
      <c r="V34" s="59">
        <v>0</v>
      </c>
      <c r="W34" s="59">
        <v>0</v>
      </c>
      <c r="X34" s="59">
        <v>0</v>
      </c>
      <c r="Y34" s="59">
        <v>0</v>
      </c>
      <c r="Z34" s="59">
        <v>654071.84</v>
      </c>
      <c r="AA34" s="59">
        <v>654071.84</v>
      </c>
      <c r="AB34" s="59">
        <v>0</v>
      </c>
      <c r="AC34" s="72">
        <v>1</v>
      </c>
      <c r="AD34" s="59">
        <v>0</v>
      </c>
      <c r="AE34" s="72">
        <v>0</v>
      </c>
      <c r="AF34" s="59">
        <v>0</v>
      </c>
    </row>
    <row r="35" spans="1:32" outlineLevel="4" x14ac:dyDescent="0.2">
      <c r="A35" s="71" t="s">
        <v>358</v>
      </c>
      <c r="B35" s="56" t="s">
        <v>35</v>
      </c>
      <c r="C35" s="56" t="s">
        <v>36</v>
      </c>
      <c r="D35" s="56" t="s">
        <v>117</v>
      </c>
      <c r="E35" s="56" t="s">
        <v>40</v>
      </c>
      <c r="F35" s="56" t="s">
        <v>359</v>
      </c>
      <c r="G35" s="56"/>
      <c r="H35" s="56"/>
      <c r="I35" s="56"/>
      <c r="J35" s="56"/>
      <c r="K35" s="73">
        <v>0</v>
      </c>
      <c r="L35" s="73">
        <v>504942.61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</v>
      </c>
      <c r="X35" s="73">
        <v>0</v>
      </c>
      <c r="Y35" s="73">
        <v>0</v>
      </c>
      <c r="Z35" s="73">
        <v>504942.61</v>
      </c>
      <c r="AA35" s="73">
        <v>504942.61</v>
      </c>
      <c r="AB35" s="73">
        <v>0</v>
      </c>
      <c r="AC35" s="74">
        <v>1</v>
      </c>
      <c r="AD35" s="73">
        <v>0</v>
      </c>
      <c r="AE35" s="74">
        <v>0</v>
      </c>
      <c r="AF35" s="73">
        <v>0</v>
      </c>
    </row>
    <row r="36" spans="1:32" outlineLevel="4" x14ac:dyDescent="0.2">
      <c r="A36" s="71" t="s">
        <v>360</v>
      </c>
      <c r="B36" s="56" t="s">
        <v>35</v>
      </c>
      <c r="C36" s="56" t="s">
        <v>36</v>
      </c>
      <c r="D36" s="56" t="s">
        <v>117</v>
      </c>
      <c r="E36" s="56" t="s">
        <v>40</v>
      </c>
      <c r="F36" s="56" t="s">
        <v>361</v>
      </c>
      <c r="G36" s="56"/>
      <c r="H36" s="56"/>
      <c r="I36" s="56"/>
      <c r="J36" s="56"/>
      <c r="K36" s="73">
        <v>0</v>
      </c>
      <c r="L36" s="73">
        <v>149129.23000000001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  <c r="Z36" s="73">
        <v>149129.23000000001</v>
      </c>
      <c r="AA36" s="73">
        <v>149129.23000000001</v>
      </c>
      <c r="AB36" s="73">
        <v>0</v>
      </c>
      <c r="AC36" s="74">
        <v>1</v>
      </c>
      <c r="AD36" s="73">
        <v>0</v>
      </c>
      <c r="AE36" s="74">
        <v>0</v>
      </c>
      <c r="AF36" s="73">
        <v>0</v>
      </c>
    </row>
    <row r="37" spans="1:32" outlineLevel="2" x14ac:dyDescent="0.2">
      <c r="A37" s="71" t="s">
        <v>376</v>
      </c>
      <c r="B37" s="56" t="s">
        <v>31</v>
      </c>
      <c r="C37" s="56" t="s">
        <v>377</v>
      </c>
      <c r="D37" s="56" t="s">
        <v>33</v>
      </c>
      <c r="E37" s="56" t="s">
        <v>31</v>
      </c>
      <c r="F37" s="56" t="s">
        <v>31</v>
      </c>
      <c r="G37" s="56"/>
      <c r="H37" s="56"/>
      <c r="I37" s="56"/>
      <c r="J37" s="56"/>
      <c r="K37" s="59">
        <v>0</v>
      </c>
      <c r="L37" s="59">
        <v>750000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0</v>
      </c>
      <c r="X37" s="59">
        <v>0</v>
      </c>
      <c r="Y37" s="59">
        <v>0</v>
      </c>
      <c r="Z37" s="59">
        <v>750000</v>
      </c>
      <c r="AA37" s="59">
        <v>750000</v>
      </c>
      <c r="AB37" s="59">
        <v>0</v>
      </c>
      <c r="AC37" s="72">
        <v>1</v>
      </c>
      <c r="AD37" s="59">
        <v>0</v>
      </c>
      <c r="AE37" s="72">
        <v>0</v>
      </c>
      <c r="AF37" s="59">
        <v>0</v>
      </c>
    </row>
    <row r="38" spans="1:32" ht="25.5" outlineLevel="3" x14ac:dyDescent="0.2">
      <c r="A38" s="71" t="s">
        <v>378</v>
      </c>
      <c r="B38" s="56" t="s">
        <v>31</v>
      </c>
      <c r="C38" s="56" t="s">
        <v>377</v>
      </c>
      <c r="D38" s="56" t="s">
        <v>379</v>
      </c>
      <c r="E38" s="56" t="s">
        <v>31</v>
      </c>
      <c r="F38" s="56" t="s">
        <v>31</v>
      </c>
      <c r="G38" s="56"/>
      <c r="H38" s="56"/>
      <c r="I38" s="56"/>
      <c r="J38" s="56"/>
      <c r="K38" s="59">
        <v>0</v>
      </c>
      <c r="L38" s="59">
        <v>750000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  <c r="X38" s="59">
        <v>0</v>
      </c>
      <c r="Y38" s="59">
        <v>0</v>
      </c>
      <c r="Z38" s="59">
        <v>750000</v>
      </c>
      <c r="AA38" s="59">
        <v>750000</v>
      </c>
      <c r="AB38" s="59">
        <v>0</v>
      </c>
      <c r="AC38" s="72">
        <v>1</v>
      </c>
      <c r="AD38" s="59">
        <v>0</v>
      </c>
      <c r="AE38" s="72">
        <v>0</v>
      </c>
      <c r="AF38" s="59">
        <v>0</v>
      </c>
    </row>
    <row r="39" spans="1:32" outlineLevel="4" x14ac:dyDescent="0.2">
      <c r="A39" s="71" t="s">
        <v>372</v>
      </c>
      <c r="B39" s="56" t="s">
        <v>35</v>
      </c>
      <c r="C39" s="56" t="s">
        <v>377</v>
      </c>
      <c r="D39" s="56" t="s">
        <v>379</v>
      </c>
      <c r="E39" s="56" t="s">
        <v>380</v>
      </c>
      <c r="F39" s="56" t="s">
        <v>373</v>
      </c>
      <c r="G39" s="56"/>
      <c r="H39" s="56"/>
      <c r="I39" s="56"/>
      <c r="J39" s="56"/>
      <c r="K39" s="73">
        <v>0</v>
      </c>
      <c r="L39" s="73">
        <v>750000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73">
        <v>750000</v>
      </c>
      <c r="AA39" s="73">
        <v>750000</v>
      </c>
      <c r="AB39" s="73">
        <v>0</v>
      </c>
      <c r="AC39" s="74">
        <v>1</v>
      </c>
      <c r="AD39" s="73">
        <v>0</v>
      </c>
      <c r="AE39" s="74">
        <v>0</v>
      </c>
      <c r="AF39" s="73">
        <v>0</v>
      </c>
    </row>
    <row r="40" spans="1:32" outlineLevel="2" x14ac:dyDescent="0.2">
      <c r="A40" s="71" t="s">
        <v>381</v>
      </c>
      <c r="B40" s="56" t="s">
        <v>31</v>
      </c>
      <c r="C40" s="56" t="s">
        <v>37</v>
      </c>
      <c r="D40" s="56" t="s">
        <v>33</v>
      </c>
      <c r="E40" s="56" t="s">
        <v>31</v>
      </c>
      <c r="F40" s="56" t="s">
        <v>31</v>
      </c>
      <c r="G40" s="56"/>
      <c r="H40" s="56"/>
      <c r="I40" s="56"/>
      <c r="J40" s="56"/>
      <c r="K40" s="59">
        <v>0</v>
      </c>
      <c r="L40" s="59">
        <v>3382769.95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59">
        <v>3382769.95</v>
      </c>
      <c r="AA40" s="59">
        <v>3382769.95</v>
      </c>
      <c r="AB40" s="59">
        <v>0</v>
      </c>
      <c r="AC40" s="72">
        <v>1</v>
      </c>
      <c r="AD40" s="59">
        <v>0</v>
      </c>
      <c r="AE40" s="72">
        <v>0</v>
      </c>
      <c r="AF40" s="59">
        <v>0</v>
      </c>
    </row>
    <row r="41" spans="1:32" ht="27" customHeight="1" outlineLevel="3" x14ac:dyDescent="0.2">
      <c r="A41" s="71" t="s">
        <v>382</v>
      </c>
      <c r="B41" s="56" t="s">
        <v>31</v>
      </c>
      <c r="C41" s="56" t="s">
        <v>37</v>
      </c>
      <c r="D41" s="56" t="s">
        <v>383</v>
      </c>
      <c r="E41" s="56" t="s">
        <v>31</v>
      </c>
      <c r="F41" s="56" t="s">
        <v>31</v>
      </c>
      <c r="G41" s="56"/>
      <c r="H41" s="56"/>
      <c r="I41" s="56"/>
      <c r="J41" s="56"/>
      <c r="K41" s="59">
        <v>0</v>
      </c>
      <c r="L41" s="59">
        <v>2620351.6</v>
      </c>
      <c r="M41" s="59">
        <v>0</v>
      </c>
      <c r="N41" s="59">
        <v>0</v>
      </c>
      <c r="O41" s="59">
        <v>0</v>
      </c>
      <c r="P41" s="59">
        <v>0</v>
      </c>
      <c r="Q41" s="59">
        <v>0</v>
      </c>
      <c r="R41" s="59">
        <v>0</v>
      </c>
      <c r="S41" s="59">
        <v>0</v>
      </c>
      <c r="T41" s="59">
        <v>0</v>
      </c>
      <c r="U41" s="59">
        <v>0</v>
      </c>
      <c r="V41" s="59">
        <v>0</v>
      </c>
      <c r="W41" s="59">
        <v>0</v>
      </c>
      <c r="X41" s="59">
        <v>0</v>
      </c>
      <c r="Y41" s="59">
        <v>0</v>
      </c>
      <c r="Z41" s="59">
        <v>2620351.6</v>
      </c>
      <c r="AA41" s="59">
        <v>2620351.6</v>
      </c>
      <c r="AB41" s="59">
        <v>0</v>
      </c>
      <c r="AC41" s="72">
        <v>1</v>
      </c>
      <c r="AD41" s="59">
        <v>0</v>
      </c>
      <c r="AE41" s="72">
        <v>0</v>
      </c>
      <c r="AF41" s="59">
        <v>0</v>
      </c>
    </row>
    <row r="42" spans="1:32" outlineLevel="4" x14ac:dyDescent="0.2">
      <c r="A42" s="71" t="s">
        <v>358</v>
      </c>
      <c r="B42" s="56" t="s">
        <v>35</v>
      </c>
      <c r="C42" s="56" t="s">
        <v>37</v>
      </c>
      <c r="D42" s="56" t="s">
        <v>383</v>
      </c>
      <c r="E42" s="56" t="s">
        <v>40</v>
      </c>
      <c r="F42" s="56" t="s">
        <v>359</v>
      </c>
      <c r="G42" s="56"/>
      <c r="H42" s="56"/>
      <c r="I42" s="56"/>
      <c r="J42" s="56"/>
      <c r="K42" s="73">
        <v>0</v>
      </c>
      <c r="L42" s="73">
        <v>2184124.41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  <c r="W42" s="73">
        <v>0</v>
      </c>
      <c r="X42" s="73">
        <v>0</v>
      </c>
      <c r="Y42" s="73">
        <v>0</v>
      </c>
      <c r="Z42" s="73">
        <v>2184124.41</v>
      </c>
      <c r="AA42" s="73">
        <v>2184124.41</v>
      </c>
      <c r="AB42" s="73">
        <v>0</v>
      </c>
      <c r="AC42" s="74">
        <v>1</v>
      </c>
      <c r="AD42" s="73">
        <v>0</v>
      </c>
      <c r="AE42" s="74">
        <v>0</v>
      </c>
      <c r="AF42" s="73">
        <v>0</v>
      </c>
    </row>
    <row r="43" spans="1:32" outlineLevel="4" x14ac:dyDescent="0.2">
      <c r="A43" s="71" t="s">
        <v>360</v>
      </c>
      <c r="B43" s="56" t="s">
        <v>35</v>
      </c>
      <c r="C43" s="56" t="s">
        <v>37</v>
      </c>
      <c r="D43" s="56" t="s">
        <v>383</v>
      </c>
      <c r="E43" s="56" t="s">
        <v>40</v>
      </c>
      <c r="F43" s="56" t="s">
        <v>361</v>
      </c>
      <c r="G43" s="56"/>
      <c r="H43" s="56"/>
      <c r="I43" s="56"/>
      <c r="J43" s="56"/>
      <c r="K43" s="73">
        <v>0</v>
      </c>
      <c r="L43" s="73">
        <v>436227.19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73">
        <v>436227.19</v>
      </c>
      <c r="AA43" s="73">
        <v>436227.19</v>
      </c>
      <c r="AB43" s="73">
        <v>0</v>
      </c>
      <c r="AC43" s="74">
        <v>1</v>
      </c>
      <c r="AD43" s="73">
        <v>0</v>
      </c>
      <c r="AE43" s="74">
        <v>0</v>
      </c>
      <c r="AF43" s="73">
        <v>0</v>
      </c>
    </row>
    <row r="44" spans="1:32" ht="27" customHeight="1" outlineLevel="3" x14ac:dyDescent="0.2">
      <c r="A44" s="71" t="s">
        <v>384</v>
      </c>
      <c r="B44" s="56" t="s">
        <v>31</v>
      </c>
      <c r="C44" s="56" t="s">
        <v>37</v>
      </c>
      <c r="D44" s="56" t="s">
        <v>118</v>
      </c>
      <c r="E44" s="56" t="s">
        <v>31</v>
      </c>
      <c r="F44" s="56" t="s">
        <v>31</v>
      </c>
      <c r="G44" s="56"/>
      <c r="H44" s="56"/>
      <c r="I44" s="56"/>
      <c r="J44" s="56"/>
      <c r="K44" s="59">
        <v>0</v>
      </c>
      <c r="L44" s="59">
        <v>171052.37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59">
        <v>0</v>
      </c>
      <c r="Z44" s="59">
        <v>171052.37</v>
      </c>
      <c r="AA44" s="59">
        <v>171052.37</v>
      </c>
      <c r="AB44" s="59">
        <v>0</v>
      </c>
      <c r="AC44" s="72">
        <v>1</v>
      </c>
      <c r="AD44" s="59">
        <v>0</v>
      </c>
      <c r="AE44" s="72">
        <v>0</v>
      </c>
      <c r="AF44" s="59">
        <v>0</v>
      </c>
    </row>
    <row r="45" spans="1:32" outlineLevel="4" x14ac:dyDescent="0.2">
      <c r="A45" s="71" t="s">
        <v>358</v>
      </c>
      <c r="B45" s="56" t="s">
        <v>35</v>
      </c>
      <c r="C45" s="56" t="s">
        <v>37</v>
      </c>
      <c r="D45" s="56" t="s">
        <v>118</v>
      </c>
      <c r="E45" s="56" t="s">
        <v>40</v>
      </c>
      <c r="F45" s="56" t="s">
        <v>359</v>
      </c>
      <c r="G45" s="56"/>
      <c r="H45" s="56"/>
      <c r="I45" s="56"/>
      <c r="J45" s="56"/>
      <c r="K45" s="73">
        <v>0</v>
      </c>
      <c r="L45" s="73">
        <v>131376.62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R45" s="73">
        <v>0</v>
      </c>
      <c r="S45" s="73">
        <v>0</v>
      </c>
      <c r="T45" s="73">
        <v>0</v>
      </c>
      <c r="U45" s="73">
        <v>0</v>
      </c>
      <c r="V45" s="73">
        <v>0</v>
      </c>
      <c r="W45" s="73">
        <v>0</v>
      </c>
      <c r="X45" s="73">
        <v>0</v>
      </c>
      <c r="Y45" s="73">
        <v>0</v>
      </c>
      <c r="Z45" s="73">
        <v>131376.62</v>
      </c>
      <c r="AA45" s="73">
        <v>131376.62</v>
      </c>
      <c r="AB45" s="73">
        <v>0</v>
      </c>
      <c r="AC45" s="74">
        <v>1</v>
      </c>
      <c r="AD45" s="73">
        <v>0</v>
      </c>
      <c r="AE45" s="74">
        <v>0</v>
      </c>
      <c r="AF45" s="73">
        <v>0</v>
      </c>
    </row>
    <row r="46" spans="1:32" outlineLevel="4" x14ac:dyDescent="0.2">
      <c r="A46" s="71" t="s">
        <v>360</v>
      </c>
      <c r="B46" s="56" t="s">
        <v>35</v>
      </c>
      <c r="C46" s="56" t="s">
        <v>37</v>
      </c>
      <c r="D46" s="56" t="s">
        <v>118</v>
      </c>
      <c r="E46" s="56" t="s">
        <v>40</v>
      </c>
      <c r="F46" s="56" t="s">
        <v>361</v>
      </c>
      <c r="G46" s="56"/>
      <c r="H46" s="56"/>
      <c r="I46" s="56"/>
      <c r="J46" s="56"/>
      <c r="K46" s="73">
        <v>0</v>
      </c>
      <c r="L46" s="73">
        <v>39675.75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73">
        <v>39675.75</v>
      </c>
      <c r="AA46" s="73">
        <v>39675.75</v>
      </c>
      <c r="AB46" s="73">
        <v>0</v>
      </c>
      <c r="AC46" s="74">
        <v>1</v>
      </c>
      <c r="AD46" s="73">
        <v>0</v>
      </c>
      <c r="AE46" s="74">
        <v>0</v>
      </c>
      <c r="AF46" s="73">
        <v>0</v>
      </c>
    </row>
    <row r="47" spans="1:32" outlineLevel="3" x14ac:dyDescent="0.2">
      <c r="A47" s="71" t="s">
        <v>385</v>
      </c>
      <c r="B47" s="56" t="s">
        <v>31</v>
      </c>
      <c r="C47" s="56" t="s">
        <v>37</v>
      </c>
      <c r="D47" s="56" t="s">
        <v>119</v>
      </c>
      <c r="E47" s="56" t="s">
        <v>31</v>
      </c>
      <c r="F47" s="56" t="s">
        <v>31</v>
      </c>
      <c r="G47" s="56"/>
      <c r="H47" s="56"/>
      <c r="I47" s="56"/>
      <c r="J47" s="56"/>
      <c r="K47" s="59">
        <v>0</v>
      </c>
      <c r="L47" s="59">
        <v>591365.98</v>
      </c>
      <c r="M47" s="59">
        <v>0</v>
      </c>
      <c r="N47" s="59">
        <v>0</v>
      </c>
      <c r="O47" s="59">
        <v>0</v>
      </c>
      <c r="P47" s="59">
        <v>0</v>
      </c>
      <c r="Q47" s="59">
        <v>0</v>
      </c>
      <c r="R47" s="59">
        <v>0</v>
      </c>
      <c r="S47" s="59">
        <v>0</v>
      </c>
      <c r="T47" s="59">
        <v>0</v>
      </c>
      <c r="U47" s="59">
        <v>0</v>
      </c>
      <c r="V47" s="59">
        <v>0</v>
      </c>
      <c r="W47" s="59">
        <v>0</v>
      </c>
      <c r="X47" s="59">
        <v>0</v>
      </c>
      <c r="Y47" s="59">
        <v>0</v>
      </c>
      <c r="Z47" s="59">
        <v>591365.98</v>
      </c>
      <c r="AA47" s="59">
        <v>591365.98</v>
      </c>
      <c r="AB47" s="59">
        <v>0</v>
      </c>
      <c r="AC47" s="72">
        <v>1</v>
      </c>
      <c r="AD47" s="59">
        <v>0</v>
      </c>
      <c r="AE47" s="72">
        <v>0</v>
      </c>
      <c r="AF47" s="59">
        <v>0</v>
      </c>
    </row>
    <row r="48" spans="1:32" outlineLevel="4" x14ac:dyDescent="0.2">
      <c r="A48" s="71" t="s">
        <v>372</v>
      </c>
      <c r="B48" s="56" t="s">
        <v>35</v>
      </c>
      <c r="C48" s="56" t="s">
        <v>37</v>
      </c>
      <c r="D48" s="56" t="s">
        <v>119</v>
      </c>
      <c r="E48" s="56" t="s">
        <v>113</v>
      </c>
      <c r="F48" s="56" t="s">
        <v>373</v>
      </c>
      <c r="G48" s="56"/>
      <c r="H48" s="56"/>
      <c r="I48" s="56"/>
      <c r="J48" s="56"/>
      <c r="K48" s="73">
        <v>0</v>
      </c>
      <c r="L48" s="73">
        <v>26000</v>
      </c>
      <c r="M48" s="73">
        <v>0</v>
      </c>
      <c r="N48" s="73">
        <v>0</v>
      </c>
      <c r="O48" s="73">
        <v>0</v>
      </c>
      <c r="P48" s="73">
        <v>0</v>
      </c>
      <c r="Q48" s="73">
        <v>0</v>
      </c>
      <c r="R48" s="73">
        <v>0</v>
      </c>
      <c r="S48" s="73">
        <v>0</v>
      </c>
      <c r="T48" s="73">
        <v>0</v>
      </c>
      <c r="U48" s="73">
        <v>0</v>
      </c>
      <c r="V48" s="73">
        <v>0</v>
      </c>
      <c r="W48" s="73">
        <v>0</v>
      </c>
      <c r="X48" s="73">
        <v>0</v>
      </c>
      <c r="Y48" s="73">
        <v>0</v>
      </c>
      <c r="Z48" s="73">
        <v>26000</v>
      </c>
      <c r="AA48" s="73">
        <v>26000</v>
      </c>
      <c r="AB48" s="73">
        <v>0</v>
      </c>
      <c r="AC48" s="74">
        <v>1</v>
      </c>
      <c r="AD48" s="73">
        <v>0</v>
      </c>
      <c r="AE48" s="74">
        <v>0</v>
      </c>
      <c r="AF48" s="73">
        <v>0</v>
      </c>
    </row>
    <row r="49" spans="1:32" outlineLevel="4" x14ac:dyDescent="0.2">
      <c r="A49" s="71" t="s">
        <v>355</v>
      </c>
      <c r="B49" s="56" t="s">
        <v>35</v>
      </c>
      <c r="C49" s="56" t="s">
        <v>37</v>
      </c>
      <c r="D49" s="56" t="s">
        <v>119</v>
      </c>
      <c r="E49" s="56" t="s">
        <v>44</v>
      </c>
      <c r="F49" s="56" t="s">
        <v>356</v>
      </c>
      <c r="G49" s="56"/>
      <c r="H49" s="56"/>
      <c r="I49" s="56"/>
      <c r="J49" s="56"/>
      <c r="K49" s="73">
        <v>0</v>
      </c>
      <c r="L49" s="73">
        <v>11560</v>
      </c>
      <c r="M49" s="73">
        <v>0</v>
      </c>
      <c r="N49" s="73">
        <v>0</v>
      </c>
      <c r="O49" s="73">
        <v>0</v>
      </c>
      <c r="P49" s="73">
        <v>0</v>
      </c>
      <c r="Q49" s="73">
        <v>0</v>
      </c>
      <c r="R49" s="73">
        <v>0</v>
      </c>
      <c r="S49" s="73">
        <v>0</v>
      </c>
      <c r="T49" s="73">
        <v>0</v>
      </c>
      <c r="U49" s="73">
        <v>0</v>
      </c>
      <c r="V49" s="73">
        <v>0</v>
      </c>
      <c r="W49" s="73">
        <v>0</v>
      </c>
      <c r="X49" s="73">
        <v>0</v>
      </c>
      <c r="Y49" s="73">
        <v>0</v>
      </c>
      <c r="Z49" s="73">
        <v>11560</v>
      </c>
      <c r="AA49" s="73">
        <v>11560</v>
      </c>
      <c r="AB49" s="73">
        <v>0</v>
      </c>
      <c r="AC49" s="74">
        <v>1</v>
      </c>
      <c r="AD49" s="73">
        <v>0</v>
      </c>
      <c r="AE49" s="74">
        <v>0</v>
      </c>
      <c r="AF49" s="73">
        <v>0</v>
      </c>
    </row>
    <row r="50" spans="1:32" outlineLevel="4" x14ac:dyDescent="0.2">
      <c r="A50" s="71" t="s">
        <v>368</v>
      </c>
      <c r="B50" s="56" t="s">
        <v>35</v>
      </c>
      <c r="C50" s="56" t="s">
        <v>37</v>
      </c>
      <c r="D50" s="56" t="s">
        <v>119</v>
      </c>
      <c r="E50" s="56" t="s">
        <v>41</v>
      </c>
      <c r="F50" s="56" t="s">
        <v>369</v>
      </c>
      <c r="G50" s="56"/>
      <c r="H50" s="56"/>
      <c r="I50" s="56"/>
      <c r="J50" s="56"/>
      <c r="K50" s="73">
        <v>0</v>
      </c>
      <c r="L50" s="73">
        <v>20150.509999999998</v>
      </c>
      <c r="M50" s="73">
        <v>0</v>
      </c>
      <c r="N50" s="73">
        <v>0</v>
      </c>
      <c r="O50" s="73">
        <v>0</v>
      </c>
      <c r="P50" s="73">
        <v>0</v>
      </c>
      <c r="Q50" s="73">
        <v>0</v>
      </c>
      <c r="R50" s="73">
        <v>0</v>
      </c>
      <c r="S50" s="73">
        <v>0</v>
      </c>
      <c r="T50" s="73">
        <v>0</v>
      </c>
      <c r="U50" s="73">
        <v>0</v>
      </c>
      <c r="V50" s="73">
        <v>0</v>
      </c>
      <c r="W50" s="73">
        <v>0</v>
      </c>
      <c r="X50" s="73">
        <v>0</v>
      </c>
      <c r="Y50" s="73">
        <v>0</v>
      </c>
      <c r="Z50" s="73">
        <v>20150.509999999998</v>
      </c>
      <c r="AA50" s="73">
        <v>20150.509999999998</v>
      </c>
      <c r="AB50" s="73">
        <v>0</v>
      </c>
      <c r="AC50" s="74">
        <v>1</v>
      </c>
      <c r="AD50" s="73">
        <v>0</v>
      </c>
      <c r="AE50" s="74">
        <v>0</v>
      </c>
      <c r="AF50" s="73">
        <v>0</v>
      </c>
    </row>
    <row r="51" spans="1:32" outlineLevel="4" x14ac:dyDescent="0.2">
      <c r="A51" s="71" t="s">
        <v>355</v>
      </c>
      <c r="B51" s="56" t="s">
        <v>35</v>
      </c>
      <c r="C51" s="56" t="s">
        <v>37</v>
      </c>
      <c r="D51" s="56" t="s">
        <v>119</v>
      </c>
      <c r="E51" s="56" t="s">
        <v>41</v>
      </c>
      <c r="F51" s="56" t="s">
        <v>356</v>
      </c>
      <c r="G51" s="56"/>
      <c r="H51" s="56"/>
      <c r="I51" s="56"/>
      <c r="J51" s="56"/>
      <c r="K51" s="73">
        <v>0</v>
      </c>
      <c r="L51" s="73">
        <v>386605.47</v>
      </c>
      <c r="M51" s="73">
        <v>0</v>
      </c>
      <c r="N51" s="73">
        <v>0</v>
      </c>
      <c r="O51" s="73">
        <v>0</v>
      </c>
      <c r="P51" s="73">
        <v>0</v>
      </c>
      <c r="Q51" s="73">
        <v>0</v>
      </c>
      <c r="R51" s="73">
        <v>0</v>
      </c>
      <c r="S51" s="73">
        <v>0</v>
      </c>
      <c r="T51" s="73">
        <v>0</v>
      </c>
      <c r="U51" s="73">
        <v>0</v>
      </c>
      <c r="V51" s="73">
        <v>0</v>
      </c>
      <c r="W51" s="73">
        <v>0</v>
      </c>
      <c r="X51" s="73">
        <v>0</v>
      </c>
      <c r="Y51" s="73">
        <v>0</v>
      </c>
      <c r="Z51" s="73">
        <v>386605.47</v>
      </c>
      <c r="AA51" s="73">
        <v>386605.47</v>
      </c>
      <c r="AB51" s="73">
        <v>0</v>
      </c>
      <c r="AC51" s="74">
        <v>1</v>
      </c>
      <c r="AD51" s="73">
        <v>0</v>
      </c>
      <c r="AE51" s="74">
        <v>0</v>
      </c>
      <c r="AF51" s="73">
        <v>0</v>
      </c>
    </row>
    <row r="52" spans="1:32" outlineLevel="4" x14ac:dyDescent="0.2">
      <c r="A52" s="71" t="s">
        <v>372</v>
      </c>
      <c r="B52" s="56" t="s">
        <v>35</v>
      </c>
      <c r="C52" s="56" t="s">
        <v>37</v>
      </c>
      <c r="D52" s="56" t="s">
        <v>119</v>
      </c>
      <c r="E52" s="56" t="s">
        <v>41</v>
      </c>
      <c r="F52" s="56" t="s">
        <v>373</v>
      </c>
      <c r="G52" s="56"/>
      <c r="H52" s="56"/>
      <c r="I52" s="56"/>
      <c r="J52" s="56"/>
      <c r="K52" s="73">
        <v>0</v>
      </c>
      <c r="L52" s="73">
        <v>36400</v>
      </c>
      <c r="M52" s="73">
        <v>0</v>
      </c>
      <c r="N52" s="73">
        <v>0</v>
      </c>
      <c r="O52" s="73">
        <v>0</v>
      </c>
      <c r="P52" s="73">
        <v>0</v>
      </c>
      <c r="Q52" s="73">
        <v>0</v>
      </c>
      <c r="R52" s="73">
        <v>0</v>
      </c>
      <c r="S52" s="73">
        <v>0</v>
      </c>
      <c r="T52" s="73">
        <v>0</v>
      </c>
      <c r="U52" s="73">
        <v>0</v>
      </c>
      <c r="V52" s="73">
        <v>0</v>
      </c>
      <c r="W52" s="73">
        <v>0</v>
      </c>
      <c r="X52" s="73">
        <v>0</v>
      </c>
      <c r="Y52" s="73">
        <v>0</v>
      </c>
      <c r="Z52" s="73">
        <v>36400</v>
      </c>
      <c r="AA52" s="73">
        <v>36400</v>
      </c>
      <c r="AB52" s="73">
        <v>0</v>
      </c>
      <c r="AC52" s="74">
        <v>1</v>
      </c>
      <c r="AD52" s="73">
        <v>0</v>
      </c>
      <c r="AE52" s="74">
        <v>0</v>
      </c>
      <c r="AF52" s="73">
        <v>0</v>
      </c>
    </row>
    <row r="53" spans="1:32" outlineLevel="4" x14ac:dyDescent="0.2">
      <c r="A53" s="71" t="s">
        <v>366</v>
      </c>
      <c r="B53" s="56" t="s">
        <v>35</v>
      </c>
      <c r="C53" s="56" t="s">
        <v>37</v>
      </c>
      <c r="D53" s="56" t="s">
        <v>119</v>
      </c>
      <c r="E53" s="56" t="s">
        <v>41</v>
      </c>
      <c r="F53" s="56" t="s">
        <v>367</v>
      </c>
      <c r="G53" s="56"/>
      <c r="H53" s="56"/>
      <c r="I53" s="56"/>
      <c r="J53" s="56"/>
      <c r="K53" s="73">
        <v>0</v>
      </c>
      <c r="L53" s="73">
        <v>21000</v>
      </c>
      <c r="M53" s="73">
        <v>0</v>
      </c>
      <c r="N53" s="73">
        <v>0</v>
      </c>
      <c r="O53" s="73">
        <v>0</v>
      </c>
      <c r="P53" s="73">
        <v>0</v>
      </c>
      <c r="Q53" s="73">
        <v>0</v>
      </c>
      <c r="R53" s="73">
        <v>0</v>
      </c>
      <c r="S53" s="73">
        <v>0</v>
      </c>
      <c r="T53" s="73">
        <v>0</v>
      </c>
      <c r="U53" s="73">
        <v>0</v>
      </c>
      <c r="V53" s="73">
        <v>0</v>
      </c>
      <c r="W53" s="73">
        <v>0</v>
      </c>
      <c r="X53" s="73">
        <v>0</v>
      </c>
      <c r="Y53" s="73">
        <v>0</v>
      </c>
      <c r="Z53" s="73">
        <v>21000</v>
      </c>
      <c r="AA53" s="73">
        <v>21000</v>
      </c>
      <c r="AB53" s="73">
        <v>0</v>
      </c>
      <c r="AC53" s="74">
        <v>1</v>
      </c>
      <c r="AD53" s="73">
        <v>0</v>
      </c>
      <c r="AE53" s="74">
        <v>0</v>
      </c>
      <c r="AF53" s="73">
        <v>0</v>
      </c>
    </row>
    <row r="54" spans="1:32" outlineLevel="4" x14ac:dyDescent="0.2">
      <c r="A54" s="71" t="s">
        <v>372</v>
      </c>
      <c r="B54" s="56" t="s">
        <v>35</v>
      </c>
      <c r="C54" s="56" t="s">
        <v>37</v>
      </c>
      <c r="D54" s="56" t="s">
        <v>119</v>
      </c>
      <c r="E54" s="56" t="s">
        <v>116</v>
      </c>
      <c r="F54" s="56" t="s">
        <v>373</v>
      </c>
      <c r="G54" s="56"/>
      <c r="H54" s="56"/>
      <c r="I54" s="56"/>
      <c r="J54" s="56"/>
      <c r="K54" s="73">
        <v>0</v>
      </c>
      <c r="L54" s="73">
        <v>16000</v>
      </c>
      <c r="M54" s="73">
        <v>0</v>
      </c>
      <c r="N54" s="73">
        <v>0</v>
      </c>
      <c r="O54" s="73">
        <v>0</v>
      </c>
      <c r="P54" s="73">
        <v>0</v>
      </c>
      <c r="Q54" s="73">
        <v>0</v>
      </c>
      <c r="R54" s="73">
        <v>0</v>
      </c>
      <c r="S54" s="73">
        <v>0</v>
      </c>
      <c r="T54" s="73">
        <v>0</v>
      </c>
      <c r="U54" s="73">
        <v>0</v>
      </c>
      <c r="V54" s="73">
        <v>0</v>
      </c>
      <c r="W54" s="73">
        <v>0</v>
      </c>
      <c r="X54" s="73">
        <v>0</v>
      </c>
      <c r="Y54" s="73">
        <v>0</v>
      </c>
      <c r="Z54" s="73">
        <v>16000</v>
      </c>
      <c r="AA54" s="73">
        <v>16000</v>
      </c>
      <c r="AB54" s="73">
        <v>0</v>
      </c>
      <c r="AC54" s="74">
        <v>1</v>
      </c>
      <c r="AD54" s="73">
        <v>0</v>
      </c>
      <c r="AE54" s="74">
        <v>0</v>
      </c>
      <c r="AF54" s="73">
        <v>0</v>
      </c>
    </row>
    <row r="55" spans="1:32" outlineLevel="4" x14ac:dyDescent="0.2">
      <c r="A55" s="71" t="s">
        <v>372</v>
      </c>
      <c r="B55" s="56" t="s">
        <v>35</v>
      </c>
      <c r="C55" s="56" t="s">
        <v>37</v>
      </c>
      <c r="D55" s="56" t="s">
        <v>119</v>
      </c>
      <c r="E55" s="56" t="s">
        <v>374</v>
      </c>
      <c r="F55" s="56" t="s">
        <v>373</v>
      </c>
      <c r="G55" s="56"/>
      <c r="H55" s="56"/>
      <c r="I55" s="56"/>
      <c r="J55" s="56"/>
      <c r="K55" s="73">
        <v>0</v>
      </c>
      <c r="L55" s="73">
        <v>73650</v>
      </c>
      <c r="M55" s="73">
        <v>0</v>
      </c>
      <c r="N55" s="73">
        <v>0</v>
      </c>
      <c r="O55" s="73">
        <v>0</v>
      </c>
      <c r="P55" s="73">
        <v>0</v>
      </c>
      <c r="Q55" s="73">
        <v>0</v>
      </c>
      <c r="R55" s="73">
        <v>0</v>
      </c>
      <c r="S55" s="73">
        <v>0</v>
      </c>
      <c r="T55" s="73">
        <v>0</v>
      </c>
      <c r="U55" s="73">
        <v>0</v>
      </c>
      <c r="V55" s="73">
        <v>0</v>
      </c>
      <c r="W55" s="73">
        <v>0</v>
      </c>
      <c r="X55" s="73">
        <v>0</v>
      </c>
      <c r="Y55" s="73">
        <v>0</v>
      </c>
      <c r="Z55" s="73">
        <v>73650</v>
      </c>
      <c r="AA55" s="73">
        <v>73650</v>
      </c>
      <c r="AB55" s="73">
        <v>0</v>
      </c>
      <c r="AC55" s="74">
        <v>1</v>
      </c>
      <c r="AD55" s="73">
        <v>0</v>
      </c>
      <c r="AE55" s="74">
        <v>0</v>
      </c>
      <c r="AF55" s="73">
        <v>0</v>
      </c>
    </row>
    <row r="56" spans="1:32" outlineLevel="1" x14ac:dyDescent="0.2">
      <c r="A56" s="71" t="s">
        <v>386</v>
      </c>
      <c r="B56" s="56" t="s">
        <v>31</v>
      </c>
      <c r="C56" s="56" t="s">
        <v>387</v>
      </c>
      <c r="D56" s="56" t="s">
        <v>33</v>
      </c>
      <c r="E56" s="56" t="s">
        <v>31</v>
      </c>
      <c r="F56" s="56" t="s">
        <v>31</v>
      </c>
      <c r="G56" s="56"/>
      <c r="H56" s="56"/>
      <c r="I56" s="56"/>
      <c r="J56" s="56"/>
      <c r="K56" s="59">
        <v>0</v>
      </c>
      <c r="L56" s="59">
        <v>770944</v>
      </c>
      <c r="M56" s="59">
        <v>0</v>
      </c>
      <c r="N56" s="59">
        <v>0</v>
      </c>
      <c r="O56" s="59">
        <v>0</v>
      </c>
      <c r="P56" s="59">
        <v>0</v>
      </c>
      <c r="Q56" s="59">
        <v>0</v>
      </c>
      <c r="R56" s="59">
        <v>0</v>
      </c>
      <c r="S56" s="59">
        <v>0</v>
      </c>
      <c r="T56" s="59">
        <v>0</v>
      </c>
      <c r="U56" s="59">
        <v>0</v>
      </c>
      <c r="V56" s="59">
        <v>0</v>
      </c>
      <c r="W56" s="59">
        <v>0</v>
      </c>
      <c r="X56" s="59">
        <v>0</v>
      </c>
      <c r="Y56" s="59">
        <v>0</v>
      </c>
      <c r="Z56" s="59">
        <v>770944</v>
      </c>
      <c r="AA56" s="59">
        <v>770944</v>
      </c>
      <c r="AB56" s="59">
        <v>0</v>
      </c>
      <c r="AC56" s="72">
        <v>1</v>
      </c>
      <c r="AD56" s="59">
        <v>0</v>
      </c>
      <c r="AE56" s="72">
        <v>0</v>
      </c>
      <c r="AF56" s="59">
        <v>0</v>
      </c>
    </row>
    <row r="57" spans="1:32" outlineLevel="2" x14ac:dyDescent="0.2">
      <c r="A57" s="71" t="s">
        <v>388</v>
      </c>
      <c r="B57" s="56" t="s">
        <v>31</v>
      </c>
      <c r="C57" s="56" t="s">
        <v>39</v>
      </c>
      <c r="D57" s="56" t="s">
        <v>33</v>
      </c>
      <c r="E57" s="56" t="s">
        <v>31</v>
      </c>
      <c r="F57" s="56" t="s">
        <v>31</v>
      </c>
      <c r="G57" s="56"/>
      <c r="H57" s="56"/>
      <c r="I57" s="56"/>
      <c r="J57" s="56"/>
      <c r="K57" s="59">
        <v>0</v>
      </c>
      <c r="L57" s="59">
        <v>770944</v>
      </c>
      <c r="M57" s="59">
        <v>0</v>
      </c>
      <c r="N57" s="59">
        <v>0</v>
      </c>
      <c r="O57" s="59">
        <v>0</v>
      </c>
      <c r="P57" s="59">
        <v>0</v>
      </c>
      <c r="Q57" s="59">
        <v>0</v>
      </c>
      <c r="R57" s="59">
        <v>0</v>
      </c>
      <c r="S57" s="59">
        <v>0</v>
      </c>
      <c r="T57" s="59">
        <v>0</v>
      </c>
      <c r="U57" s="59">
        <v>0</v>
      </c>
      <c r="V57" s="59">
        <v>0</v>
      </c>
      <c r="W57" s="59">
        <v>0</v>
      </c>
      <c r="X57" s="59">
        <v>0</v>
      </c>
      <c r="Y57" s="59">
        <v>0</v>
      </c>
      <c r="Z57" s="59">
        <v>770944</v>
      </c>
      <c r="AA57" s="59">
        <v>770944</v>
      </c>
      <c r="AB57" s="59">
        <v>0</v>
      </c>
      <c r="AC57" s="72">
        <v>1</v>
      </c>
      <c r="AD57" s="59">
        <v>0</v>
      </c>
      <c r="AE57" s="72">
        <v>0</v>
      </c>
      <c r="AF57" s="59">
        <v>0</v>
      </c>
    </row>
    <row r="58" spans="1:32" ht="25.5" outlineLevel="3" x14ac:dyDescent="0.2">
      <c r="A58" s="71" t="s">
        <v>389</v>
      </c>
      <c r="B58" s="56" t="s">
        <v>31</v>
      </c>
      <c r="C58" s="56" t="s">
        <v>39</v>
      </c>
      <c r="D58" s="56" t="s">
        <v>120</v>
      </c>
      <c r="E58" s="56" t="s">
        <v>31</v>
      </c>
      <c r="F58" s="56" t="s">
        <v>31</v>
      </c>
      <c r="G58" s="56"/>
      <c r="H58" s="56"/>
      <c r="I58" s="56"/>
      <c r="J58" s="56"/>
      <c r="K58" s="59">
        <v>0</v>
      </c>
      <c r="L58" s="59">
        <v>770944</v>
      </c>
      <c r="M58" s="59">
        <v>0</v>
      </c>
      <c r="N58" s="59">
        <v>0</v>
      </c>
      <c r="O58" s="59">
        <v>0</v>
      </c>
      <c r="P58" s="59">
        <v>0</v>
      </c>
      <c r="Q58" s="59">
        <v>0</v>
      </c>
      <c r="R58" s="59">
        <v>0</v>
      </c>
      <c r="S58" s="59">
        <v>0</v>
      </c>
      <c r="T58" s="59">
        <v>0</v>
      </c>
      <c r="U58" s="59">
        <v>0</v>
      </c>
      <c r="V58" s="59">
        <v>0</v>
      </c>
      <c r="W58" s="59">
        <v>0</v>
      </c>
      <c r="X58" s="59">
        <v>0</v>
      </c>
      <c r="Y58" s="59">
        <v>0</v>
      </c>
      <c r="Z58" s="59">
        <v>770944</v>
      </c>
      <c r="AA58" s="59">
        <v>770944</v>
      </c>
      <c r="AB58" s="59">
        <v>0</v>
      </c>
      <c r="AC58" s="72">
        <v>1</v>
      </c>
      <c r="AD58" s="59">
        <v>0</v>
      </c>
      <c r="AE58" s="72">
        <v>0</v>
      </c>
      <c r="AF58" s="59">
        <v>0</v>
      </c>
    </row>
    <row r="59" spans="1:32" outlineLevel="4" x14ac:dyDescent="0.2">
      <c r="A59" s="71" t="s">
        <v>358</v>
      </c>
      <c r="B59" s="56" t="s">
        <v>35</v>
      </c>
      <c r="C59" s="56" t="s">
        <v>39</v>
      </c>
      <c r="D59" s="56" t="s">
        <v>120</v>
      </c>
      <c r="E59" s="56" t="s">
        <v>40</v>
      </c>
      <c r="F59" s="56" t="s">
        <v>359</v>
      </c>
      <c r="G59" s="56"/>
      <c r="H59" s="56"/>
      <c r="I59" s="56"/>
      <c r="J59" s="56"/>
      <c r="K59" s="73">
        <v>0</v>
      </c>
      <c r="L59" s="73">
        <v>584738.56999999995</v>
      </c>
      <c r="M59" s="73">
        <v>0</v>
      </c>
      <c r="N59" s="73">
        <v>0</v>
      </c>
      <c r="O59" s="73">
        <v>0</v>
      </c>
      <c r="P59" s="73">
        <v>0</v>
      </c>
      <c r="Q59" s="73">
        <v>0</v>
      </c>
      <c r="R59" s="73">
        <v>0</v>
      </c>
      <c r="S59" s="73">
        <v>0</v>
      </c>
      <c r="T59" s="73">
        <v>0</v>
      </c>
      <c r="U59" s="73">
        <v>0</v>
      </c>
      <c r="V59" s="73">
        <v>0</v>
      </c>
      <c r="W59" s="73">
        <v>0</v>
      </c>
      <c r="X59" s="73">
        <v>0</v>
      </c>
      <c r="Y59" s="73">
        <v>0</v>
      </c>
      <c r="Z59" s="73">
        <v>584738.56999999995</v>
      </c>
      <c r="AA59" s="73">
        <v>584738.56999999995</v>
      </c>
      <c r="AB59" s="73">
        <v>0</v>
      </c>
      <c r="AC59" s="74">
        <v>1</v>
      </c>
      <c r="AD59" s="73">
        <v>0</v>
      </c>
      <c r="AE59" s="74">
        <v>0</v>
      </c>
      <c r="AF59" s="73">
        <v>0</v>
      </c>
    </row>
    <row r="60" spans="1:32" outlineLevel="4" x14ac:dyDescent="0.2">
      <c r="A60" s="71" t="s">
        <v>360</v>
      </c>
      <c r="B60" s="56" t="s">
        <v>35</v>
      </c>
      <c r="C60" s="56" t="s">
        <v>39</v>
      </c>
      <c r="D60" s="56" t="s">
        <v>120</v>
      </c>
      <c r="E60" s="56" t="s">
        <v>40</v>
      </c>
      <c r="F60" s="56" t="s">
        <v>361</v>
      </c>
      <c r="G60" s="56"/>
      <c r="H60" s="56"/>
      <c r="I60" s="56"/>
      <c r="J60" s="56"/>
      <c r="K60" s="73">
        <v>0</v>
      </c>
      <c r="L60" s="73">
        <v>173363.21</v>
      </c>
      <c r="M60" s="73">
        <v>0</v>
      </c>
      <c r="N60" s="73">
        <v>0</v>
      </c>
      <c r="O60" s="73">
        <v>0</v>
      </c>
      <c r="P60" s="73">
        <v>0</v>
      </c>
      <c r="Q60" s="73">
        <v>0</v>
      </c>
      <c r="R60" s="73">
        <v>0</v>
      </c>
      <c r="S60" s="73">
        <v>0</v>
      </c>
      <c r="T60" s="73">
        <v>0</v>
      </c>
      <c r="U60" s="73">
        <v>0</v>
      </c>
      <c r="V60" s="73">
        <v>0</v>
      </c>
      <c r="W60" s="73">
        <v>0</v>
      </c>
      <c r="X60" s="73">
        <v>0</v>
      </c>
      <c r="Y60" s="73">
        <v>0</v>
      </c>
      <c r="Z60" s="73">
        <v>173363.21</v>
      </c>
      <c r="AA60" s="73">
        <v>173363.21</v>
      </c>
      <c r="AB60" s="73">
        <v>0</v>
      </c>
      <c r="AC60" s="74">
        <v>1</v>
      </c>
      <c r="AD60" s="73">
        <v>0</v>
      </c>
      <c r="AE60" s="74">
        <v>0</v>
      </c>
      <c r="AF60" s="73">
        <v>0</v>
      </c>
    </row>
    <row r="61" spans="1:32" outlineLevel="4" x14ac:dyDescent="0.2">
      <c r="A61" s="71" t="s">
        <v>362</v>
      </c>
      <c r="B61" s="56" t="s">
        <v>35</v>
      </c>
      <c r="C61" s="56" t="s">
        <v>39</v>
      </c>
      <c r="D61" s="56" t="s">
        <v>120</v>
      </c>
      <c r="E61" s="56" t="s">
        <v>44</v>
      </c>
      <c r="F61" s="56" t="s">
        <v>363</v>
      </c>
      <c r="G61" s="56"/>
      <c r="H61" s="56"/>
      <c r="I61" s="56"/>
      <c r="J61" s="56"/>
      <c r="K61" s="73">
        <v>0</v>
      </c>
      <c r="L61" s="73">
        <v>2331.85</v>
      </c>
      <c r="M61" s="73">
        <v>0</v>
      </c>
      <c r="N61" s="73">
        <v>0</v>
      </c>
      <c r="O61" s="73">
        <v>0</v>
      </c>
      <c r="P61" s="73">
        <v>0</v>
      </c>
      <c r="Q61" s="73">
        <v>0</v>
      </c>
      <c r="R61" s="73">
        <v>0</v>
      </c>
      <c r="S61" s="73">
        <v>0</v>
      </c>
      <c r="T61" s="73">
        <v>0</v>
      </c>
      <c r="U61" s="73">
        <v>0</v>
      </c>
      <c r="V61" s="73">
        <v>0</v>
      </c>
      <c r="W61" s="73">
        <v>0</v>
      </c>
      <c r="X61" s="73">
        <v>0</v>
      </c>
      <c r="Y61" s="73">
        <v>0</v>
      </c>
      <c r="Z61" s="73">
        <v>2331.85</v>
      </c>
      <c r="AA61" s="73">
        <v>2331.85</v>
      </c>
      <c r="AB61" s="73">
        <v>0</v>
      </c>
      <c r="AC61" s="74">
        <v>1</v>
      </c>
      <c r="AD61" s="73">
        <v>0</v>
      </c>
      <c r="AE61" s="74">
        <v>0</v>
      </c>
      <c r="AF61" s="73">
        <v>0</v>
      </c>
    </row>
    <row r="62" spans="1:32" outlineLevel="4" x14ac:dyDescent="0.2">
      <c r="A62" s="71" t="s">
        <v>353</v>
      </c>
      <c r="B62" s="56" t="s">
        <v>35</v>
      </c>
      <c r="C62" s="56" t="s">
        <v>39</v>
      </c>
      <c r="D62" s="56" t="s">
        <v>120</v>
      </c>
      <c r="E62" s="56" t="s">
        <v>41</v>
      </c>
      <c r="F62" s="56" t="s">
        <v>354</v>
      </c>
      <c r="G62" s="56"/>
      <c r="H62" s="56"/>
      <c r="I62" s="56"/>
      <c r="J62" s="56"/>
      <c r="K62" s="73">
        <v>0</v>
      </c>
      <c r="L62" s="73">
        <v>10510.37</v>
      </c>
      <c r="M62" s="73">
        <v>0</v>
      </c>
      <c r="N62" s="73">
        <v>0</v>
      </c>
      <c r="O62" s="73">
        <v>0</v>
      </c>
      <c r="P62" s="73">
        <v>0</v>
      </c>
      <c r="Q62" s="73">
        <v>0</v>
      </c>
      <c r="R62" s="73">
        <v>0</v>
      </c>
      <c r="S62" s="73">
        <v>0</v>
      </c>
      <c r="T62" s="73">
        <v>0</v>
      </c>
      <c r="U62" s="73">
        <v>0</v>
      </c>
      <c r="V62" s="73">
        <v>0</v>
      </c>
      <c r="W62" s="73">
        <v>0</v>
      </c>
      <c r="X62" s="73">
        <v>0</v>
      </c>
      <c r="Y62" s="73">
        <v>0</v>
      </c>
      <c r="Z62" s="73">
        <v>10510.37</v>
      </c>
      <c r="AA62" s="73">
        <v>10510.37</v>
      </c>
      <c r="AB62" s="73">
        <v>0</v>
      </c>
      <c r="AC62" s="74">
        <v>1</v>
      </c>
      <c r="AD62" s="73">
        <v>0</v>
      </c>
      <c r="AE62" s="74">
        <v>0</v>
      </c>
      <c r="AF62" s="73">
        <v>0</v>
      </c>
    </row>
    <row r="63" spans="1:32" ht="25.5" outlineLevel="1" x14ac:dyDescent="0.2">
      <c r="A63" s="71" t="s">
        <v>390</v>
      </c>
      <c r="B63" s="56" t="s">
        <v>31</v>
      </c>
      <c r="C63" s="56" t="s">
        <v>391</v>
      </c>
      <c r="D63" s="56" t="s">
        <v>33</v>
      </c>
      <c r="E63" s="56" t="s">
        <v>31</v>
      </c>
      <c r="F63" s="56" t="s">
        <v>31</v>
      </c>
      <c r="G63" s="56"/>
      <c r="H63" s="56"/>
      <c r="I63" s="56"/>
      <c r="J63" s="56"/>
      <c r="K63" s="59">
        <v>0</v>
      </c>
      <c r="L63" s="59">
        <v>1447674.62</v>
      </c>
      <c r="M63" s="59">
        <v>0</v>
      </c>
      <c r="N63" s="59">
        <v>0</v>
      </c>
      <c r="O63" s="59">
        <v>0</v>
      </c>
      <c r="P63" s="59">
        <v>0</v>
      </c>
      <c r="Q63" s="59">
        <v>0</v>
      </c>
      <c r="R63" s="59">
        <v>0</v>
      </c>
      <c r="S63" s="59">
        <v>0</v>
      </c>
      <c r="T63" s="59">
        <v>0</v>
      </c>
      <c r="U63" s="59">
        <v>0</v>
      </c>
      <c r="V63" s="59">
        <v>0</v>
      </c>
      <c r="W63" s="59">
        <v>0</v>
      </c>
      <c r="X63" s="59">
        <v>0</v>
      </c>
      <c r="Y63" s="59">
        <v>0</v>
      </c>
      <c r="Z63" s="59">
        <v>1447674.62</v>
      </c>
      <c r="AA63" s="59">
        <v>1447674.62</v>
      </c>
      <c r="AB63" s="59">
        <v>0</v>
      </c>
      <c r="AC63" s="72">
        <v>1</v>
      </c>
      <c r="AD63" s="59">
        <v>0</v>
      </c>
      <c r="AE63" s="72">
        <v>0</v>
      </c>
      <c r="AF63" s="59">
        <v>0</v>
      </c>
    </row>
    <row r="64" spans="1:32" ht="26.25" customHeight="1" outlineLevel="2" x14ac:dyDescent="0.2">
      <c r="A64" s="71" t="s">
        <v>392</v>
      </c>
      <c r="B64" s="56" t="s">
        <v>31</v>
      </c>
      <c r="C64" s="56" t="s">
        <v>42</v>
      </c>
      <c r="D64" s="56" t="s">
        <v>33</v>
      </c>
      <c r="E64" s="56" t="s">
        <v>31</v>
      </c>
      <c r="F64" s="56" t="s">
        <v>31</v>
      </c>
      <c r="G64" s="56"/>
      <c r="H64" s="56"/>
      <c r="I64" s="56"/>
      <c r="J64" s="56"/>
      <c r="K64" s="59">
        <v>0</v>
      </c>
      <c r="L64" s="59">
        <v>559762.86</v>
      </c>
      <c r="M64" s="59">
        <v>0</v>
      </c>
      <c r="N64" s="59">
        <v>0</v>
      </c>
      <c r="O64" s="59">
        <v>0</v>
      </c>
      <c r="P64" s="59">
        <v>0</v>
      </c>
      <c r="Q64" s="59">
        <v>0</v>
      </c>
      <c r="R64" s="59">
        <v>0</v>
      </c>
      <c r="S64" s="59">
        <v>0</v>
      </c>
      <c r="T64" s="59">
        <v>0</v>
      </c>
      <c r="U64" s="59">
        <v>0</v>
      </c>
      <c r="V64" s="59">
        <v>0</v>
      </c>
      <c r="W64" s="59">
        <v>0</v>
      </c>
      <c r="X64" s="59">
        <v>0</v>
      </c>
      <c r="Y64" s="59">
        <v>0</v>
      </c>
      <c r="Z64" s="59">
        <v>559762.86</v>
      </c>
      <c r="AA64" s="59">
        <v>559762.86</v>
      </c>
      <c r="AB64" s="59">
        <v>0</v>
      </c>
      <c r="AC64" s="72">
        <v>1</v>
      </c>
      <c r="AD64" s="59">
        <v>0</v>
      </c>
      <c r="AE64" s="72">
        <v>0</v>
      </c>
      <c r="AF64" s="59">
        <v>0</v>
      </c>
    </row>
    <row r="65" spans="1:32" ht="12" customHeight="1" outlineLevel="3" x14ac:dyDescent="0.2">
      <c r="A65" s="71" t="s">
        <v>393</v>
      </c>
      <c r="B65" s="56" t="s">
        <v>31</v>
      </c>
      <c r="C65" s="56" t="s">
        <v>42</v>
      </c>
      <c r="D65" s="56" t="s">
        <v>121</v>
      </c>
      <c r="E65" s="56" t="s">
        <v>31</v>
      </c>
      <c r="F65" s="56" t="s">
        <v>31</v>
      </c>
      <c r="G65" s="56"/>
      <c r="H65" s="56"/>
      <c r="I65" s="56"/>
      <c r="J65" s="56"/>
      <c r="K65" s="59">
        <v>0</v>
      </c>
      <c r="L65" s="59">
        <v>271812</v>
      </c>
      <c r="M65" s="59">
        <v>0</v>
      </c>
      <c r="N65" s="59">
        <v>0</v>
      </c>
      <c r="O65" s="59">
        <v>0</v>
      </c>
      <c r="P65" s="59">
        <v>0</v>
      </c>
      <c r="Q65" s="59">
        <v>0</v>
      </c>
      <c r="R65" s="59">
        <v>0</v>
      </c>
      <c r="S65" s="59">
        <v>0</v>
      </c>
      <c r="T65" s="59">
        <v>0</v>
      </c>
      <c r="U65" s="59">
        <v>0</v>
      </c>
      <c r="V65" s="59">
        <v>0</v>
      </c>
      <c r="W65" s="59">
        <v>0</v>
      </c>
      <c r="X65" s="59">
        <v>0</v>
      </c>
      <c r="Y65" s="59">
        <v>0</v>
      </c>
      <c r="Z65" s="59">
        <v>271812</v>
      </c>
      <c r="AA65" s="59">
        <v>271812</v>
      </c>
      <c r="AB65" s="59">
        <v>0</v>
      </c>
      <c r="AC65" s="72">
        <v>1</v>
      </c>
      <c r="AD65" s="59">
        <v>0</v>
      </c>
      <c r="AE65" s="72">
        <v>0</v>
      </c>
      <c r="AF65" s="59">
        <v>0</v>
      </c>
    </row>
    <row r="66" spans="1:32" outlineLevel="4" x14ac:dyDescent="0.2">
      <c r="A66" s="71" t="s">
        <v>355</v>
      </c>
      <c r="B66" s="56" t="s">
        <v>35</v>
      </c>
      <c r="C66" s="56" t="s">
        <v>42</v>
      </c>
      <c r="D66" s="56" t="s">
        <v>121</v>
      </c>
      <c r="E66" s="56" t="s">
        <v>41</v>
      </c>
      <c r="F66" s="56" t="s">
        <v>356</v>
      </c>
      <c r="G66" s="56"/>
      <c r="H66" s="56"/>
      <c r="I66" s="56"/>
      <c r="J66" s="56"/>
      <c r="K66" s="73">
        <v>0</v>
      </c>
      <c r="L66" s="73">
        <v>271812</v>
      </c>
      <c r="M66" s="73">
        <v>0</v>
      </c>
      <c r="N66" s="73">
        <v>0</v>
      </c>
      <c r="O66" s="73">
        <v>0</v>
      </c>
      <c r="P66" s="73">
        <v>0</v>
      </c>
      <c r="Q66" s="73">
        <v>0</v>
      </c>
      <c r="R66" s="73">
        <v>0</v>
      </c>
      <c r="S66" s="73">
        <v>0</v>
      </c>
      <c r="T66" s="73">
        <v>0</v>
      </c>
      <c r="U66" s="73">
        <v>0</v>
      </c>
      <c r="V66" s="73">
        <v>0</v>
      </c>
      <c r="W66" s="73">
        <v>0</v>
      </c>
      <c r="X66" s="73">
        <v>0</v>
      </c>
      <c r="Y66" s="73">
        <v>0</v>
      </c>
      <c r="Z66" s="73">
        <v>271812</v>
      </c>
      <c r="AA66" s="73">
        <v>271812</v>
      </c>
      <c r="AB66" s="73">
        <v>0</v>
      </c>
      <c r="AC66" s="74">
        <v>1</v>
      </c>
      <c r="AD66" s="73">
        <v>0</v>
      </c>
      <c r="AE66" s="74">
        <v>0</v>
      </c>
      <c r="AF66" s="73">
        <v>0</v>
      </c>
    </row>
    <row r="67" spans="1:32" outlineLevel="3" x14ac:dyDescent="0.2">
      <c r="A67" s="71" t="s">
        <v>394</v>
      </c>
      <c r="B67" s="56" t="s">
        <v>31</v>
      </c>
      <c r="C67" s="56" t="s">
        <v>42</v>
      </c>
      <c r="D67" s="56" t="s">
        <v>395</v>
      </c>
      <c r="E67" s="56" t="s">
        <v>31</v>
      </c>
      <c r="F67" s="56" t="s">
        <v>31</v>
      </c>
      <c r="G67" s="56"/>
      <c r="H67" s="56"/>
      <c r="I67" s="56"/>
      <c r="J67" s="56"/>
      <c r="K67" s="59">
        <v>0</v>
      </c>
      <c r="L67" s="59">
        <v>143975.43</v>
      </c>
      <c r="M67" s="59">
        <v>0</v>
      </c>
      <c r="N67" s="59">
        <v>0</v>
      </c>
      <c r="O67" s="59">
        <v>0</v>
      </c>
      <c r="P67" s="59">
        <v>0</v>
      </c>
      <c r="Q67" s="59">
        <v>0</v>
      </c>
      <c r="R67" s="59">
        <v>0</v>
      </c>
      <c r="S67" s="59">
        <v>0</v>
      </c>
      <c r="T67" s="59">
        <v>0</v>
      </c>
      <c r="U67" s="59">
        <v>0</v>
      </c>
      <c r="V67" s="59">
        <v>0</v>
      </c>
      <c r="W67" s="59">
        <v>0</v>
      </c>
      <c r="X67" s="59">
        <v>0</v>
      </c>
      <c r="Y67" s="59">
        <v>0</v>
      </c>
      <c r="Z67" s="59">
        <v>143975.43</v>
      </c>
      <c r="AA67" s="59">
        <v>143975.43</v>
      </c>
      <c r="AB67" s="59">
        <v>0</v>
      </c>
      <c r="AC67" s="72">
        <v>1</v>
      </c>
      <c r="AD67" s="59">
        <v>0</v>
      </c>
      <c r="AE67" s="72">
        <v>0</v>
      </c>
      <c r="AF67" s="59">
        <v>0</v>
      </c>
    </row>
    <row r="68" spans="1:32" outlineLevel="4" x14ac:dyDescent="0.2">
      <c r="A68" s="71" t="s">
        <v>355</v>
      </c>
      <c r="B68" s="56" t="s">
        <v>35</v>
      </c>
      <c r="C68" s="56" t="s">
        <v>42</v>
      </c>
      <c r="D68" s="56" t="s">
        <v>395</v>
      </c>
      <c r="E68" s="56" t="s">
        <v>380</v>
      </c>
      <c r="F68" s="56" t="s">
        <v>356</v>
      </c>
      <c r="G68" s="56"/>
      <c r="H68" s="56"/>
      <c r="I68" s="56"/>
      <c r="J68" s="56"/>
      <c r="K68" s="73">
        <v>0</v>
      </c>
      <c r="L68" s="73">
        <v>143975.43</v>
      </c>
      <c r="M68" s="73">
        <v>0</v>
      </c>
      <c r="N68" s="73">
        <v>0</v>
      </c>
      <c r="O68" s="73">
        <v>0</v>
      </c>
      <c r="P68" s="73">
        <v>0</v>
      </c>
      <c r="Q68" s="73">
        <v>0</v>
      </c>
      <c r="R68" s="73">
        <v>0</v>
      </c>
      <c r="S68" s="73">
        <v>0</v>
      </c>
      <c r="T68" s="73">
        <v>0</v>
      </c>
      <c r="U68" s="73">
        <v>0</v>
      </c>
      <c r="V68" s="73">
        <v>0</v>
      </c>
      <c r="W68" s="73">
        <v>0</v>
      </c>
      <c r="X68" s="73">
        <v>0</v>
      </c>
      <c r="Y68" s="73">
        <v>0</v>
      </c>
      <c r="Z68" s="73">
        <v>143975.43</v>
      </c>
      <c r="AA68" s="73">
        <v>143975.43</v>
      </c>
      <c r="AB68" s="73">
        <v>0</v>
      </c>
      <c r="AC68" s="74">
        <v>1</v>
      </c>
      <c r="AD68" s="73">
        <v>0</v>
      </c>
      <c r="AE68" s="74">
        <v>0</v>
      </c>
      <c r="AF68" s="73">
        <v>0</v>
      </c>
    </row>
    <row r="69" spans="1:32" outlineLevel="3" x14ac:dyDescent="0.2">
      <c r="A69" s="71" t="s">
        <v>394</v>
      </c>
      <c r="B69" s="56" t="s">
        <v>31</v>
      </c>
      <c r="C69" s="56" t="s">
        <v>42</v>
      </c>
      <c r="D69" s="56" t="s">
        <v>396</v>
      </c>
      <c r="E69" s="56" t="s">
        <v>31</v>
      </c>
      <c r="F69" s="56" t="s">
        <v>31</v>
      </c>
      <c r="G69" s="56"/>
      <c r="H69" s="56"/>
      <c r="I69" s="56"/>
      <c r="J69" s="56"/>
      <c r="K69" s="59">
        <v>0</v>
      </c>
      <c r="L69" s="59">
        <v>143975.43</v>
      </c>
      <c r="M69" s="59">
        <v>0</v>
      </c>
      <c r="N69" s="59">
        <v>0</v>
      </c>
      <c r="O69" s="59">
        <v>0</v>
      </c>
      <c r="P69" s="59">
        <v>0</v>
      </c>
      <c r="Q69" s="59">
        <v>0</v>
      </c>
      <c r="R69" s="59">
        <v>0</v>
      </c>
      <c r="S69" s="59">
        <v>0</v>
      </c>
      <c r="T69" s="59">
        <v>0</v>
      </c>
      <c r="U69" s="59">
        <v>0</v>
      </c>
      <c r="V69" s="59">
        <v>0</v>
      </c>
      <c r="W69" s="59">
        <v>0</v>
      </c>
      <c r="X69" s="59">
        <v>0</v>
      </c>
      <c r="Y69" s="59">
        <v>0</v>
      </c>
      <c r="Z69" s="59">
        <v>143975.43</v>
      </c>
      <c r="AA69" s="59">
        <v>143975.43</v>
      </c>
      <c r="AB69" s="59">
        <v>0</v>
      </c>
      <c r="AC69" s="72">
        <v>1</v>
      </c>
      <c r="AD69" s="59">
        <v>0</v>
      </c>
      <c r="AE69" s="72">
        <v>0</v>
      </c>
      <c r="AF69" s="59">
        <v>0</v>
      </c>
    </row>
    <row r="70" spans="1:32" outlineLevel="4" x14ac:dyDescent="0.2">
      <c r="A70" s="71" t="s">
        <v>355</v>
      </c>
      <c r="B70" s="56" t="s">
        <v>35</v>
      </c>
      <c r="C70" s="56" t="s">
        <v>42</v>
      </c>
      <c r="D70" s="56" t="s">
        <v>396</v>
      </c>
      <c r="E70" s="56" t="s">
        <v>380</v>
      </c>
      <c r="F70" s="56" t="s">
        <v>356</v>
      </c>
      <c r="G70" s="56"/>
      <c r="H70" s="56"/>
      <c r="I70" s="56"/>
      <c r="J70" s="56"/>
      <c r="K70" s="73">
        <v>0</v>
      </c>
      <c r="L70" s="73">
        <v>143975.43</v>
      </c>
      <c r="M70" s="73">
        <v>0</v>
      </c>
      <c r="N70" s="73">
        <v>0</v>
      </c>
      <c r="O70" s="73">
        <v>0</v>
      </c>
      <c r="P70" s="73">
        <v>0</v>
      </c>
      <c r="Q70" s="73">
        <v>0</v>
      </c>
      <c r="R70" s="73">
        <v>0</v>
      </c>
      <c r="S70" s="73">
        <v>0</v>
      </c>
      <c r="T70" s="73">
        <v>0</v>
      </c>
      <c r="U70" s="73">
        <v>0</v>
      </c>
      <c r="V70" s="73">
        <v>0</v>
      </c>
      <c r="W70" s="73">
        <v>0</v>
      </c>
      <c r="X70" s="73">
        <v>0</v>
      </c>
      <c r="Y70" s="73">
        <v>0</v>
      </c>
      <c r="Z70" s="73">
        <v>143975.43</v>
      </c>
      <c r="AA70" s="73">
        <v>143975.43</v>
      </c>
      <c r="AB70" s="73">
        <v>0</v>
      </c>
      <c r="AC70" s="74">
        <v>1</v>
      </c>
      <c r="AD70" s="73">
        <v>0</v>
      </c>
      <c r="AE70" s="74">
        <v>0</v>
      </c>
      <c r="AF70" s="73">
        <v>0</v>
      </c>
    </row>
    <row r="71" spans="1:32" ht="25.5" outlineLevel="2" x14ac:dyDescent="0.2">
      <c r="A71" s="71" t="s">
        <v>397</v>
      </c>
      <c r="B71" s="56" t="s">
        <v>31</v>
      </c>
      <c r="C71" s="56" t="s">
        <v>43</v>
      </c>
      <c r="D71" s="56" t="s">
        <v>33</v>
      </c>
      <c r="E71" s="56" t="s">
        <v>31</v>
      </c>
      <c r="F71" s="56" t="s">
        <v>31</v>
      </c>
      <c r="G71" s="56"/>
      <c r="H71" s="56"/>
      <c r="I71" s="56"/>
      <c r="J71" s="56"/>
      <c r="K71" s="59">
        <v>0</v>
      </c>
      <c r="L71" s="59">
        <v>887911.76</v>
      </c>
      <c r="M71" s="59">
        <v>0</v>
      </c>
      <c r="N71" s="59">
        <v>0</v>
      </c>
      <c r="O71" s="59">
        <v>0</v>
      </c>
      <c r="P71" s="59">
        <v>0</v>
      </c>
      <c r="Q71" s="59">
        <v>0</v>
      </c>
      <c r="R71" s="59">
        <v>0</v>
      </c>
      <c r="S71" s="59">
        <v>0</v>
      </c>
      <c r="T71" s="59">
        <v>0</v>
      </c>
      <c r="U71" s="59">
        <v>0</v>
      </c>
      <c r="V71" s="59">
        <v>0</v>
      </c>
      <c r="W71" s="59">
        <v>0</v>
      </c>
      <c r="X71" s="59">
        <v>0</v>
      </c>
      <c r="Y71" s="59">
        <v>0</v>
      </c>
      <c r="Z71" s="59">
        <v>887911.76</v>
      </c>
      <c r="AA71" s="59">
        <v>887911.76</v>
      </c>
      <c r="AB71" s="59">
        <v>0</v>
      </c>
      <c r="AC71" s="72">
        <v>1</v>
      </c>
      <c r="AD71" s="59">
        <v>0</v>
      </c>
      <c r="AE71" s="72">
        <v>0</v>
      </c>
      <c r="AF71" s="59">
        <v>0</v>
      </c>
    </row>
    <row r="72" spans="1:32" outlineLevel="3" x14ac:dyDescent="0.2">
      <c r="A72" s="71" t="s">
        <v>398</v>
      </c>
      <c r="B72" s="56" t="s">
        <v>31</v>
      </c>
      <c r="C72" s="56" t="s">
        <v>43</v>
      </c>
      <c r="D72" s="56" t="s">
        <v>122</v>
      </c>
      <c r="E72" s="56" t="s">
        <v>31</v>
      </c>
      <c r="F72" s="56" t="s">
        <v>31</v>
      </c>
      <c r="G72" s="56"/>
      <c r="H72" s="56"/>
      <c r="I72" s="56"/>
      <c r="J72" s="56"/>
      <c r="K72" s="59">
        <v>0</v>
      </c>
      <c r="L72" s="59">
        <v>408904.41</v>
      </c>
      <c r="M72" s="59">
        <v>0</v>
      </c>
      <c r="N72" s="59">
        <v>0</v>
      </c>
      <c r="O72" s="59">
        <v>0</v>
      </c>
      <c r="P72" s="59">
        <v>0</v>
      </c>
      <c r="Q72" s="59">
        <v>0</v>
      </c>
      <c r="R72" s="59">
        <v>0</v>
      </c>
      <c r="S72" s="59">
        <v>0</v>
      </c>
      <c r="T72" s="59">
        <v>0</v>
      </c>
      <c r="U72" s="59">
        <v>0</v>
      </c>
      <c r="V72" s="59">
        <v>0</v>
      </c>
      <c r="W72" s="59">
        <v>0</v>
      </c>
      <c r="X72" s="59">
        <v>0</v>
      </c>
      <c r="Y72" s="59">
        <v>0</v>
      </c>
      <c r="Z72" s="59">
        <v>408904.41</v>
      </c>
      <c r="AA72" s="59">
        <v>408904.41</v>
      </c>
      <c r="AB72" s="59">
        <v>0</v>
      </c>
      <c r="AC72" s="72">
        <v>1</v>
      </c>
      <c r="AD72" s="59">
        <v>0</v>
      </c>
      <c r="AE72" s="72">
        <v>0</v>
      </c>
      <c r="AF72" s="59">
        <v>0</v>
      </c>
    </row>
    <row r="73" spans="1:32" outlineLevel="4" x14ac:dyDescent="0.2">
      <c r="A73" s="71" t="s">
        <v>370</v>
      </c>
      <c r="B73" s="56" t="s">
        <v>35</v>
      </c>
      <c r="C73" s="56" t="s">
        <v>43</v>
      </c>
      <c r="D73" s="56" t="s">
        <v>122</v>
      </c>
      <c r="E73" s="56" t="s">
        <v>41</v>
      </c>
      <c r="F73" s="56" t="s">
        <v>371</v>
      </c>
      <c r="G73" s="56"/>
      <c r="H73" s="56"/>
      <c r="I73" s="56"/>
      <c r="J73" s="56"/>
      <c r="K73" s="73">
        <v>0</v>
      </c>
      <c r="L73" s="73">
        <v>39900</v>
      </c>
      <c r="M73" s="73">
        <v>0</v>
      </c>
      <c r="N73" s="73">
        <v>0</v>
      </c>
      <c r="O73" s="73">
        <v>0</v>
      </c>
      <c r="P73" s="73">
        <v>0</v>
      </c>
      <c r="Q73" s="73">
        <v>0</v>
      </c>
      <c r="R73" s="73">
        <v>0</v>
      </c>
      <c r="S73" s="73">
        <v>0</v>
      </c>
      <c r="T73" s="73">
        <v>0</v>
      </c>
      <c r="U73" s="73">
        <v>0</v>
      </c>
      <c r="V73" s="73">
        <v>0</v>
      </c>
      <c r="W73" s="73">
        <v>0</v>
      </c>
      <c r="X73" s="73">
        <v>0</v>
      </c>
      <c r="Y73" s="73">
        <v>0</v>
      </c>
      <c r="Z73" s="73">
        <v>39900</v>
      </c>
      <c r="AA73" s="73">
        <v>39900</v>
      </c>
      <c r="AB73" s="73">
        <v>0</v>
      </c>
      <c r="AC73" s="74">
        <v>1</v>
      </c>
      <c r="AD73" s="73">
        <v>0</v>
      </c>
      <c r="AE73" s="74">
        <v>0</v>
      </c>
      <c r="AF73" s="73">
        <v>0</v>
      </c>
    </row>
    <row r="74" spans="1:32" outlineLevel="4" x14ac:dyDescent="0.2">
      <c r="A74" s="71" t="s">
        <v>355</v>
      </c>
      <c r="B74" s="56" t="s">
        <v>35</v>
      </c>
      <c r="C74" s="56" t="s">
        <v>43</v>
      </c>
      <c r="D74" s="56" t="s">
        <v>122</v>
      </c>
      <c r="E74" s="56" t="s">
        <v>41</v>
      </c>
      <c r="F74" s="56" t="s">
        <v>356</v>
      </c>
      <c r="G74" s="56"/>
      <c r="H74" s="56"/>
      <c r="I74" s="56"/>
      <c r="J74" s="56"/>
      <c r="K74" s="73">
        <v>0</v>
      </c>
      <c r="L74" s="73">
        <v>4340</v>
      </c>
      <c r="M74" s="73">
        <v>0</v>
      </c>
      <c r="N74" s="73">
        <v>0</v>
      </c>
      <c r="O74" s="73">
        <v>0</v>
      </c>
      <c r="P74" s="73">
        <v>0</v>
      </c>
      <c r="Q74" s="73">
        <v>0</v>
      </c>
      <c r="R74" s="73">
        <v>0</v>
      </c>
      <c r="S74" s="73">
        <v>0</v>
      </c>
      <c r="T74" s="73">
        <v>0</v>
      </c>
      <c r="U74" s="73">
        <v>0</v>
      </c>
      <c r="V74" s="73">
        <v>0</v>
      </c>
      <c r="W74" s="73">
        <v>0</v>
      </c>
      <c r="X74" s="73">
        <v>0</v>
      </c>
      <c r="Y74" s="73">
        <v>0</v>
      </c>
      <c r="Z74" s="73">
        <v>4340</v>
      </c>
      <c r="AA74" s="73">
        <v>4340</v>
      </c>
      <c r="AB74" s="73">
        <v>0</v>
      </c>
      <c r="AC74" s="74">
        <v>1</v>
      </c>
      <c r="AD74" s="73">
        <v>0</v>
      </c>
      <c r="AE74" s="74">
        <v>0</v>
      </c>
      <c r="AF74" s="73">
        <v>0</v>
      </c>
    </row>
    <row r="75" spans="1:32" outlineLevel="4" x14ac:dyDescent="0.2">
      <c r="A75" s="71" t="s">
        <v>366</v>
      </c>
      <c r="B75" s="56" t="s">
        <v>35</v>
      </c>
      <c r="C75" s="56" t="s">
        <v>43</v>
      </c>
      <c r="D75" s="56" t="s">
        <v>122</v>
      </c>
      <c r="E75" s="56" t="s">
        <v>41</v>
      </c>
      <c r="F75" s="56" t="s">
        <v>367</v>
      </c>
      <c r="G75" s="56"/>
      <c r="H75" s="56"/>
      <c r="I75" s="56"/>
      <c r="J75" s="56"/>
      <c r="K75" s="73">
        <v>0</v>
      </c>
      <c r="L75" s="73">
        <v>16700</v>
      </c>
      <c r="M75" s="73">
        <v>0</v>
      </c>
      <c r="N75" s="73">
        <v>0</v>
      </c>
      <c r="O75" s="73">
        <v>0</v>
      </c>
      <c r="P75" s="73">
        <v>0</v>
      </c>
      <c r="Q75" s="73">
        <v>0</v>
      </c>
      <c r="R75" s="73">
        <v>0</v>
      </c>
      <c r="S75" s="73">
        <v>0</v>
      </c>
      <c r="T75" s="73">
        <v>0</v>
      </c>
      <c r="U75" s="73">
        <v>0</v>
      </c>
      <c r="V75" s="73">
        <v>0</v>
      </c>
      <c r="W75" s="73">
        <v>0</v>
      </c>
      <c r="X75" s="73">
        <v>0</v>
      </c>
      <c r="Y75" s="73">
        <v>0</v>
      </c>
      <c r="Z75" s="73">
        <v>16700</v>
      </c>
      <c r="AA75" s="73">
        <v>16700</v>
      </c>
      <c r="AB75" s="73">
        <v>0</v>
      </c>
      <c r="AC75" s="74">
        <v>1</v>
      </c>
      <c r="AD75" s="73">
        <v>0</v>
      </c>
      <c r="AE75" s="74">
        <v>0</v>
      </c>
      <c r="AF75" s="73">
        <v>0</v>
      </c>
    </row>
    <row r="76" spans="1:32" outlineLevel="4" x14ac:dyDescent="0.2">
      <c r="A76" s="71" t="s">
        <v>355</v>
      </c>
      <c r="B76" s="56" t="s">
        <v>35</v>
      </c>
      <c r="C76" s="56" t="s">
        <v>43</v>
      </c>
      <c r="D76" s="56" t="s">
        <v>122</v>
      </c>
      <c r="E76" s="56" t="s">
        <v>41</v>
      </c>
      <c r="F76" s="56" t="s">
        <v>356</v>
      </c>
      <c r="G76" s="56"/>
      <c r="H76" s="56"/>
      <c r="I76" s="56"/>
      <c r="J76" s="56"/>
      <c r="K76" s="73">
        <v>0</v>
      </c>
      <c r="L76" s="73">
        <v>201726.94</v>
      </c>
      <c r="M76" s="73">
        <v>0</v>
      </c>
      <c r="N76" s="73">
        <v>0</v>
      </c>
      <c r="O76" s="73">
        <v>0</v>
      </c>
      <c r="P76" s="73">
        <v>0</v>
      </c>
      <c r="Q76" s="73">
        <v>0</v>
      </c>
      <c r="R76" s="73">
        <v>0</v>
      </c>
      <c r="S76" s="73">
        <v>0</v>
      </c>
      <c r="T76" s="73">
        <v>0</v>
      </c>
      <c r="U76" s="73">
        <v>0</v>
      </c>
      <c r="V76" s="73">
        <v>0</v>
      </c>
      <c r="W76" s="73">
        <v>0</v>
      </c>
      <c r="X76" s="73">
        <v>0</v>
      </c>
      <c r="Y76" s="73">
        <v>0</v>
      </c>
      <c r="Z76" s="73">
        <v>201726.94</v>
      </c>
      <c r="AA76" s="73">
        <v>201726.94</v>
      </c>
      <c r="AB76" s="73">
        <v>0</v>
      </c>
      <c r="AC76" s="74">
        <v>1</v>
      </c>
      <c r="AD76" s="73">
        <v>0</v>
      </c>
      <c r="AE76" s="74">
        <v>0</v>
      </c>
      <c r="AF76" s="73">
        <v>0</v>
      </c>
    </row>
    <row r="77" spans="1:32" ht="25.5" outlineLevel="4" x14ac:dyDescent="0.2">
      <c r="A77" s="71" t="s">
        <v>399</v>
      </c>
      <c r="B77" s="56" t="s">
        <v>35</v>
      </c>
      <c r="C77" s="56" t="s">
        <v>43</v>
      </c>
      <c r="D77" s="56" t="s">
        <v>122</v>
      </c>
      <c r="E77" s="56" t="s">
        <v>45</v>
      </c>
      <c r="F77" s="56" t="s">
        <v>44</v>
      </c>
      <c r="G77" s="56"/>
      <c r="H77" s="56"/>
      <c r="I77" s="56"/>
      <c r="J77" s="56"/>
      <c r="K77" s="73">
        <v>0</v>
      </c>
      <c r="L77" s="73">
        <v>146237.47</v>
      </c>
      <c r="M77" s="73">
        <v>0</v>
      </c>
      <c r="N77" s="73">
        <v>0</v>
      </c>
      <c r="O77" s="73">
        <v>0</v>
      </c>
      <c r="P77" s="73">
        <v>0</v>
      </c>
      <c r="Q77" s="73">
        <v>0</v>
      </c>
      <c r="R77" s="73">
        <v>0</v>
      </c>
      <c r="S77" s="73">
        <v>0</v>
      </c>
      <c r="T77" s="73">
        <v>0</v>
      </c>
      <c r="U77" s="73">
        <v>0</v>
      </c>
      <c r="V77" s="73">
        <v>0</v>
      </c>
      <c r="W77" s="73">
        <v>0</v>
      </c>
      <c r="X77" s="73">
        <v>0</v>
      </c>
      <c r="Y77" s="73">
        <v>0</v>
      </c>
      <c r="Z77" s="73">
        <v>146237.47</v>
      </c>
      <c r="AA77" s="73">
        <v>146237.47</v>
      </c>
      <c r="AB77" s="73">
        <v>0</v>
      </c>
      <c r="AC77" s="74">
        <v>1</v>
      </c>
      <c r="AD77" s="73">
        <v>0</v>
      </c>
      <c r="AE77" s="74">
        <v>0</v>
      </c>
      <c r="AF77" s="73">
        <v>0</v>
      </c>
    </row>
    <row r="78" spans="1:32" ht="25.5" outlineLevel="3" x14ac:dyDescent="0.2">
      <c r="A78" s="71" t="s">
        <v>400</v>
      </c>
      <c r="B78" s="56" t="s">
        <v>31</v>
      </c>
      <c r="C78" s="56" t="s">
        <v>43</v>
      </c>
      <c r="D78" s="56" t="s">
        <v>401</v>
      </c>
      <c r="E78" s="56" t="s">
        <v>31</v>
      </c>
      <c r="F78" s="56" t="s">
        <v>31</v>
      </c>
      <c r="G78" s="56"/>
      <c r="H78" s="56"/>
      <c r="I78" s="56"/>
      <c r="J78" s="56"/>
      <c r="K78" s="59">
        <v>0</v>
      </c>
      <c r="L78" s="59">
        <v>479007.35</v>
      </c>
      <c r="M78" s="59">
        <v>0</v>
      </c>
      <c r="N78" s="59">
        <v>0</v>
      </c>
      <c r="O78" s="59">
        <v>0</v>
      </c>
      <c r="P78" s="59">
        <v>0</v>
      </c>
      <c r="Q78" s="59">
        <v>0</v>
      </c>
      <c r="R78" s="59">
        <v>0</v>
      </c>
      <c r="S78" s="59">
        <v>0</v>
      </c>
      <c r="T78" s="59">
        <v>0</v>
      </c>
      <c r="U78" s="59">
        <v>0</v>
      </c>
      <c r="V78" s="59">
        <v>0</v>
      </c>
      <c r="W78" s="59">
        <v>0</v>
      </c>
      <c r="X78" s="59">
        <v>0</v>
      </c>
      <c r="Y78" s="59">
        <v>0</v>
      </c>
      <c r="Z78" s="59">
        <v>479007.35</v>
      </c>
      <c r="AA78" s="59">
        <v>479007.35</v>
      </c>
      <c r="AB78" s="59">
        <v>0</v>
      </c>
      <c r="AC78" s="72">
        <v>1</v>
      </c>
      <c r="AD78" s="59">
        <v>0</v>
      </c>
      <c r="AE78" s="72">
        <v>0</v>
      </c>
      <c r="AF78" s="59">
        <v>0</v>
      </c>
    </row>
    <row r="79" spans="1:32" outlineLevel="4" x14ac:dyDescent="0.2">
      <c r="A79" s="71" t="s">
        <v>355</v>
      </c>
      <c r="B79" s="56" t="s">
        <v>35</v>
      </c>
      <c r="C79" s="56" t="s">
        <v>43</v>
      </c>
      <c r="D79" s="56" t="s">
        <v>401</v>
      </c>
      <c r="E79" s="56" t="s">
        <v>41</v>
      </c>
      <c r="F79" s="56" t="s">
        <v>356</v>
      </c>
      <c r="G79" s="56"/>
      <c r="H79" s="56"/>
      <c r="I79" s="56"/>
      <c r="J79" s="56"/>
      <c r="K79" s="73">
        <v>0</v>
      </c>
      <c r="L79" s="73">
        <v>308180.82</v>
      </c>
      <c r="M79" s="73">
        <v>0</v>
      </c>
      <c r="N79" s="73">
        <v>0</v>
      </c>
      <c r="O79" s="73">
        <v>0</v>
      </c>
      <c r="P79" s="73">
        <v>0</v>
      </c>
      <c r="Q79" s="73">
        <v>0</v>
      </c>
      <c r="R79" s="73">
        <v>0</v>
      </c>
      <c r="S79" s="73">
        <v>0</v>
      </c>
      <c r="T79" s="73">
        <v>0</v>
      </c>
      <c r="U79" s="73">
        <v>0</v>
      </c>
      <c r="V79" s="73">
        <v>0</v>
      </c>
      <c r="W79" s="73">
        <v>0</v>
      </c>
      <c r="X79" s="73">
        <v>0</v>
      </c>
      <c r="Y79" s="73">
        <v>0</v>
      </c>
      <c r="Z79" s="73">
        <v>308180.82</v>
      </c>
      <c r="AA79" s="73">
        <v>308180.82</v>
      </c>
      <c r="AB79" s="73">
        <v>0</v>
      </c>
      <c r="AC79" s="74">
        <v>1</v>
      </c>
      <c r="AD79" s="73">
        <v>0</v>
      </c>
      <c r="AE79" s="74">
        <v>0</v>
      </c>
      <c r="AF79" s="73">
        <v>0</v>
      </c>
    </row>
    <row r="80" spans="1:32" ht="25.5" outlineLevel="4" x14ac:dyDescent="0.2">
      <c r="A80" s="71" t="s">
        <v>399</v>
      </c>
      <c r="B80" s="56" t="s">
        <v>35</v>
      </c>
      <c r="C80" s="56" t="s">
        <v>43</v>
      </c>
      <c r="D80" s="56" t="s">
        <v>401</v>
      </c>
      <c r="E80" s="56" t="s">
        <v>45</v>
      </c>
      <c r="F80" s="56" t="s">
        <v>44</v>
      </c>
      <c r="G80" s="56"/>
      <c r="H80" s="56"/>
      <c r="I80" s="56"/>
      <c r="J80" s="56"/>
      <c r="K80" s="73">
        <v>0</v>
      </c>
      <c r="L80" s="73">
        <v>170826.53</v>
      </c>
      <c r="M80" s="73">
        <v>0</v>
      </c>
      <c r="N80" s="73">
        <v>0</v>
      </c>
      <c r="O80" s="73">
        <v>0</v>
      </c>
      <c r="P80" s="73">
        <v>0</v>
      </c>
      <c r="Q80" s="73">
        <v>0</v>
      </c>
      <c r="R80" s="73">
        <v>0</v>
      </c>
      <c r="S80" s="73">
        <v>0</v>
      </c>
      <c r="T80" s="73">
        <v>0</v>
      </c>
      <c r="U80" s="73">
        <v>0</v>
      </c>
      <c r="V80" s="73">
        <v>0</v>
      </c>
      <c r="W80" s="73">
        <v>0</v>
      </c>
      <c r="X80" s="73">
        <v>0</v>
      </c>
      <c r="Y80" s="73">
        <v>0</v>
      </c>
      <c r="Z80" s="73">
        <v>170826.53</v>
      </c>
      <c r="AA80" s="73">
        <v>170826.53</v>
      </c>
      <c r="AB80" s="73">
        <v>0</v>
      </c>
      <c r="AC80" s="74">
        <v>1</v>
      </c>
      <c r="AD80" s="73">
        <v>0</v>
      </c>
      <c r="AE80" s="74">
        <v>0</v>
      </c>
      <c r="AF80" s="73">
        <v>0</v>
      </c>
    </row>
    <row r="81" spans="1:32" outlineLevel="1" x14ac:dyDescent="0.2">
      <c r="A81" s="71" t="s">
        <v>402</v>
      </c>
      <c r="B81" s="56" t="s">
        <v>31</v>
      </c>
      <c r="C81" s="56" t="s">
        <v>403</v>
      </c>
      <c r="D81" s="56" t="s">
        <v>33</v>
      </c>
      <c r="E81" s="56" t="s">
        <v>31</v>
      </c>
      <c r="F81" s="56" t="s">
        <v>31</v>
      </c>
      <c r="G81" s="56"/>
      <c r="H81" s="56"/>
      <c r="I81" s="56"/>
      <c r="J81" s="56"/>
      <c r="K81" s="59">
        <v>0</v>
      </c>
      <c r="L81" s="59">
        <v>1410896.45</v>
      </c>
      <c r="M81" s="59">
        <v>0</v>
      </c>
      <c r="N81" s="59">
        <v>0</v>
      </c>
      <c r="O81" s="59">
        <v>0</v>
      </c>
      <c r="P81" s="59">
        <v>0</v>
      </c>
      <c r="Q81" s="59">
        <v>0</v>
      </c>
      <c r="R81" s="59">
        <v>0</v>
      </c>
      <c r="S81" s="59">
        <v>0</v>
      </c>
      <c r="T81" s="59">
        <v>0</v>
      </c>
      <c r="U81" s="59">
        <v>0</v>
      </c>
      <c r="V81" s="59">
        <v>0</v>
      </c>
      <c r="W81" s="59">
        <v>0</v>
      </c>
      <c r="X81" s="59">
        <v>0</v>
      </c>
      <c r="Y81" s="59">
        <v>0</v>
      </c>
      <c r="Z81" s="59">
        <v>1410896.45</v>
      </c>
      <c r="AA81" s="59">
        <v>1410896.45</v>
      </c>
      <c r="AB81" s="59">
        <v>0</v>
      </c>
      <c r="AC81" s="72">
        <v>1</v>
      </c>
      <c r="AD81" s="59">
        <v>0</v>
      </c>
      <c r="AE81" s="72">
        <v>0</v>
      </c>
      <c r="AF81" s="59">
        <v>0</v>
      </c>
    </row>
    <row r="82" spans="1:32" outlineLevel="2" x14ac:dyDescent="0.2">
      <c r="A82" s="71" t="s">
        <v>404</v>
      </c>
      <c r="B82" s="56" t="s">
        <v>31</v>
      </c>
      <c r="C82" s="56" t="s">
        <v>46</v>
      </c>
      <c r="D82" s="56" t="s">
        <v>33</v>
      </c>
      <c r="E82" s="56" t="s">
        <v>31</v>
      </c>
      <c r="F82" s="56" t="s">
        <v>31</v>
      </c>
      <c r="G82" s="56"/>
      <c r="H82" s="56"/>
      <c r="I82" s="56"/>
      <c r="J82" s="56"/>
      <c r="K82" s="59">
        <v>0</v>
      </c>
      <c r="L82" s="59">
        <v>786896.45</v>
      </c>
      <c r="M82" s="59">
        <v>0</v>
      </c>
      <c r="N82" s="59">
        <v>0</v>
      </c>
      <c r="O82" s="59">
        <v>0</v>
      </c>
      <c r="P82" s="59">
        <v>0</v>
      </c>
      <c r="Q82" s="59">
        <v>0</v>
      </c>
      <c r="R82" s="59">
        <v>0</v>
      </c>
      <c r="S82" s="59">
        <v>0</v>
      </c>
      <c r="T82" s="59">
        <v>0</v>
      </c>
      <c r="U82" s="59">
        <v>0</v>
      </c>
      <c r="V82" s="59">
        <v>0</v>
      </c>
      <c r="W82" s="59">
        <v>0</v>
      </c>
      <c r="X82" s="59">
        <v>0</v>
      </c>
      <c r="Y82" s="59">
        <v>0</v>
      </c>
      <c r="Z82" s="59">
        <v>786896.45</v>
      </c>
      <c r="AA82" s="59">
        <v>786896.45</v>
      </c>
      <c r="AB82" s="59">
        <v>0</v>
      </c>
      <c r="AC82" s="72">
        <v>1</v>
      </c>
      <c r="AD82" s="59">
        <v>0</v>
      </c>
      <c r="AE82" s="72">
        <v>0</v>
      </c>
      <c r="AF82" s="59">
        <v>0</v>
      </c>
    </row>
    <row r="83" spans="1:32" ht="38.25" outlineLevel="3" x14ac:dyDescent="0.2">
      <c r="A83" s="71" t="s">
        <v>405</v>
      </c>
      <c r="B83" s="56" t="s">
        <v>31</v>
      </c>
      <c r="C83" s="56" t="s">
        <v>46</v>
      </c>
      <c r="D83" s="56" t="s">
        <v>406</v>
      </c>
      <c r="E83" s="56" t="s">
        <v>31</v>
      </c>
      <c r="F83" s="56" t="s">
        <v>31</v>
      </c>
      <c r="G83" s="56"/>
      <c r="H83" s="56"/>
      <c r="I83" s="56"/>
      <c r="J83" s="56"/>
      <c r="K83" s="59">
        <v>0</v>
      </c>
      <c r="L83" s="59">
        <v>196436.65</v>
      </c>
      <c r="M83" s="59">
        <v>0</v>
      </c>
      <c r="N83" s="59">
        <v>0</v>
      </c>
      <c r="O83" s="59">
        <v>0</v>
      </c>
      <c r="P83" s="59">
        <v>0</v>
      </c>
      <c r="Q83" s="59">
        <v>0</v>
      </c>
      <c r="R83" s="59">
        <v>0</v>
      </c>
      <c r="S83" s="59">
        <v>0</v>
      </c>
      <c r="T83" s="59">
        <v>0</v>
      </c>
      <c r="U83" s="59">
        <v>0</v>
      </c>
      <c r="V83" s="59">
        <v>0</v>
      </c>
      <c r="W83" s="59">
        <v>0</v>
      </c>
      <c r="X83" s="59">
        <v>0</v>
      </c>
      <c r="Y83" s="59">
        <v>0</v>
      </c>
      <c r="Z83" s="59">
        <v>196436.65</v>
      </c>
      <c r="AA83" s="59">
        <v>196436.65</v>
      </c>
      <c r="AB83" s="59">
        <v>0</v>
      </c>
      <c r="AC83" s="72">
        <v>1</v>
      </c>
      <c r="AD83" s="59">
        <v>0</v>
      </c>
      <c r="AE83" s="72">
        <v>0</v>
      </c>
      <c r="AF83" s="59">
        <v>0</v>
      </c>
    </row>
    <row r="84" spans="1:32" outlineLevel="4" x14ac:dyDescent="0.2">
      <c r="A84" s="71" t="s">
        <v>370</v>
      </c>
      <c r="B84" s="56" t="s">
        <v>35</v>
      </c>
      <c r="C84" s="56" t="s">
        <v>46</v>
      </c>
      <c r="D84" s="56" t="s">
        <v>406</v>
      </c>
      <c r="E84" s="56" t="s">
        <v>41</v>
      </c>
      <c r="F84" s="56" t="s">
        <v>371</v>
      </c>
      <c r="G84" s="56"/>
      <c r="H84" s="56"/>
      <c r="I84" s="56"/>
      <c r="J84" s="56"/>
      <c r="K84" s="73">
        <v>0</v>
      </c>
      <c r="L84" s="73">
        <v>196436.65</v>
      </c>
      <c r="M84" s="73">
        <v>0</v>
      </c>
      <c r="N84" s="73">
        <v>0</v>
      </c>
      <c r="O84" s="73">
        <v>0</v>
      </c>
      <c r="P84" s="73">
        <v>0</v>
      </c>
      <c r="Q84" s="73">
        <v>0</v>
      </c>
      <c r="R84" s="73">
        <v>0</v>
      </c>
      <c r="S84" s="73">
        <v>0</v>
      </c>
      <c r="T84" s="73">
        <v>0</v>
      </c>
      <c r="U84" s="73">
        <v>0</v>
      </c>
      <c r="V84" s="73">
        <v>0</v>
      </c>
      <c r="W84" s="73">
        <v>0</v>
      </c>
      <c r="X84" s="73">
        <v>0</v>
      </c>
      <c r="Y84" s="73">
        <v>0</v>
      </c>
      <c r="Z84" s="73">
        <v>196436.65</v>
      </c>
      <c r="AA84" s="73">
        <v>196436.65</v>
      </c>
      <c r="AB84" s="73">
        <v>0</v>
      </c>
      <c r="AC84" s="74">
        <v>1</v>
      </c>
      <c r="AD84" s="73">
        <v>0</v>
      </c>
      <c r="AE84" s="74">
        <v>0</v>
      </c>
      <c r="AF84" s="73">
        <v>0</v>
      </c>
    </row>
    <row r="85" spans="1:32" ht="24.75" customHeight="1" outlineLevel="3" x14ac:dyDescent="0.2">
      <c r="A85" s="71" t="s">
        <v>407</v>
      </c>
      <c r="B85" s="56" t="s">
        <v>31</v>
      </c>
      <c r="C85" s="56" t="s">
        <v>46</v>
      </c>
      <c r="D85" s="56" t="s">
        <v>123</v>
      </c>
      <c r="E85" s="56" t="s">
        <v>31</v>
      </c>
      <c r="F85" s="56" t="s">
        <v>31</v>
      </c>
      <c r="G85" s="56"/>
      <c r="H85" s="56"/>
      <c r="I85" s="56"/>
      <c r="J85" s="56"/>
      <c r="K85" s="59">
        <v>0</v>
      </c>
      <c r="L85" s="59">
        <v>590459.80000000005</v>
      </c>
      <c r="M85" s="59">
        <v>0</v>
      </c>
      <c r="N85" s="59">
        <v>0</v>
      </c>
      <c r="O85" s="59">
        <v>0</v>
      </c>
      <c r="P85" s="59">
        <v>0</v>
      </c>
      <c r="Q85" s="59">
        <v>0</v>
      </c>
      <c r="R85" s="59">
        <v>0</v>
      </c>
      <c r="S85" s="59">
        <v>0</v>
      </c>
      <c r="T85" s="59">
        <v>0</v>
      </c>
      <c r="U85" s="59">
        <v>0</v>
      </c>
      <c r="V85" s="59">
        <v>0</v>
      </c>
      <c r="W85" s="59">
        <v>0</v>
      </c>
      <c r="X85" s="59">
        <v>0</v>
      </c>
      <c r="Y85" s="59">
        <v>0</v>
      </c>
      <c r="Z85" s="59">
        <v>590459.80000000005</v>
      </c>
      <c r="AA85" s="59">
        <v>590459.80000000005</v>
      </c>
      <c r="AB85" s="59">
        <v>0</v>
      </c>
      <c r="AC85" s="72">
        <v>1</v>
      </c>
      <c r="AD85" s="59">
        <v>0</v>
      </c>
      <c r="AE85" s="72">
        <v>0</v>
      </c>
      <c r="AF85" s="59">
        <v>0</v>
      </c>
    </row>
    <row r="86" spans="1:32" outlineLevel="4" x14ac:dyDescent="0.2">
      <c r="A86" s="71" t="s">
        <v>370</v>
      </c>
      <c r="B86" s="56" t="s">
        <v>35</v>
      </c>
      <c r="C86" s="56" t="s">
        <v>46</v>
      </c>
      <c r="D86" s="56" t="s">
        <v>123</v>
      </c>
      <c r="E86" s="56" t="s">
        <v>41</v>
      </c>
      <c r="F86" s="56" t="s">
        <v>371</v>
      </c>
      <c r="G86" s="56"/>
      <c r="H86" s="56"/>
      <c r="I86" s="56"/>
      <c r="J86" s="56"/>
      <c r="K86" s="73">
        <v>0</v>
      </c>
      <c r="L86" s="73">
        <v>271457.62</v>
      </c>
      <c r="M86" s="73">
        <v>0</v>
      </c>
      <c r="N86" s="73">
        <v>0</v>
      </c>
      <c r="O86" s="73">
        <v>0</v>
      </c>
      <c r="P86" s="73">
        <v>0</v>
      </c>
      <c r="Q86" s="73">
        <v>0</v>
      </c>
      <c r="R86" s="73">
        <v>0</v>
      </c>
      <c r="S86" s="73">
        <v>0</v>
      </c>
      <c r="T86" s="73">
        <v>0</v>
      </c>
      <c r="U86" s="73">
        <v>0</v>
      </c>
      <c r="V86" s="73">
        <v>0</v>
      </c>
      <c r="W86" s="73">
        <v>0</v>
      </c>
      <c r="X86" s="73">
        <v>0</v>
      </c>
      <c r="Y86" s="73">
        <v>0</v>
      </c>
      <c r="Z86" s="73">
        <v>271457.62</v>
      </c>
      <c r="AA86" s="73">
        <v>271457.62</v>
      </c>
      <c r="AB86" s="73">
        <v>0</v>
      </c>
      <c r="AC86" s="74">
        <v>1</v>
      </c>
      <c r="AD86" s="73">
        <v>0</v>
      </c>
      <c r="AE86" s="74">
        <v>0</v>
      </c>
      <c r="AF86" s="73">
        <v>0</v>
      </c>
    </row>
    <row r="87" spans="1:32" outlineLevel="4" x14ac:dyDescent="0.2">
      <c r="A87" s="71" t="s">
        <v>370</v>
      </c>
      <c r="B87" s="56" t="s">
        <v>35</v>
      </c>
      <c r="C87" s="56" t="s">
        <v>46</v>
      </c>
      <c r="D87" s="56" t="s">
        <v>123</v>
      </c>
      <c r="E87" s="56" t="s">
        <v>41</v>
      </c>
      <c r="F87" s="56" t="s">
        <v>371</v>
      </c>
      <c r="G87" s="56"/>
      <c r="H87" s="56"/>
      <c r="I87" s="56"/>
      <c r="J87" s="56"/>
      <c r="K87" s="73">
        <v>0</v>
      </c>
      <c r="L87" s="73">
        <v>319002.18</v>
      </c>
      <c r="M87" s="73">
        <v>0</v>
      </c>
      <c r="N87" s="73">
        <v>0</v>
      </c>
      <c r="O87" s="73">
        <v>0</v>
      </c>
      <c r="P87" s="73">
        <v>0</v>
      </c>
      <c r="Q87" s="73">
        <v>0</v>
      </c>
      <c r="R87" s="73">
        <v>0</v>
      </c>
      <c r="S87" s="73">
        <v>0</v>
      </c>
      <c r="T87" s="73">
        <v>0</v>
      </c>
      <c r="U87" s="73">
        <v>0</v>
      </c>
      <c r="V87" s="73">
        <v>0</v>
      </c>
      <c r="W87" s="73">
        <v>0</v>
      </c>
      <c r="X87" s="73">
        <v>0</v>
      </c>
      <c r="Y87" s="73">
        <v>0</v>
      </c>
      <c r="Z87" s="73">
        <v>319002.18</v>
      </c>
      <c r="AA87" s="73">
        <v>319002.18</v>
      </c>
      <c r="AB87" s="73">
        <v>0</v>
      </c>
      <c r="AC87" s="74">
        <v>1</v>
      </c>
      <c r="AD87" s="73">
        <v>0</v>
      </c>
      <c r="AE87" s="74">
        <v>0</v>
      </c>
      <c r="AF87" s="73">
        <v>0</v>
      </c>
    </row>
    <row r="88" spans="1:32" outlineLevel="2" x14ac:dyDescent="0.2">
      <c r="A88" s="71" t="s">
        <v>408</v>
      </c>
      <c r="B88" s="56" t="s">
        <v>31</v>
      </c>
      <c r="C88" s="56" t="s">
        <v>48</v>
      </c>
      <c r="D88" s="56" t="s">
        <v>33</v>
      </c>
      <c r="E88" s="56" t="s">
        <v>31</v>
      </c>
      <c r="F88" s="56" t="s">
        <v>31</v>
      </c>
      <c r="G88" s="56"/>
      <c r="H88" s="56"/>
      <c r="I88" s="56"/>
      <c r="J88" s="56"/>
      <c r="K88" s="59">
        <v>0</v>
      </c>
      <c r="L88" s="59">
        <v>624000</v>
      </c>
      <c r="M88" s="59">
        <v>0</v>
      </c>
      <c r="N88" s="59">
        <v>0</v>
      </c>
      <c r="O88" s="59">
        <v>0</v>
      </c>
      <c r="P88" s="59">
        <v>0</v>
      </c>
      <c r="Q88" s="59">
        <v>0</v>
      </c>
      <c r="R88" s="59">
        <v>0</v>
      </c>
      <c r="S88" s="59">
        <v>0</v>
      </c>
      <c r="T88" s="59">
        <v>0</v>
      </c>
      <c r="U88" s="59">
        <v>0</v>
      </c>
      <c r="V88" s="59">
        <v>0</v>
      </c>
      <c r="W88" s="59">
        <v>0</v>
      </c>
      <c r="X88" s="59">
        <v>0</v>
      </c>
      <c r="Y88" s="59">
        <v>0</v>
      </c>
      <c r="Z88" s="59">
        <v>624000</v>
      </c>
      <c r="AA88" s="59">
        <v>624000</v>
      </c>
      <c r="AB88" s="59">
        <v>0</v>
      </c>
      <c r="AC88" s="72">
        <v>1</v>
      </c>
      <c r="AD88" s="59">
        <v>0</v>
      </c>
      <c r="AE88" s="72">
        <v>0</v>
      </c>
      <c r="AF88" s="59">
        <v>0</v>
      </c>
    </row>
    <row r="89" spans="1:32" ht="63.75" outlineLevel="3" x14ac:dyDescent="0.2">
      <c r="A89" s="71" t="s">
        <v>409</v>
      </c>
      <c r="B89" s="56" t="s">
        <v>31</v>
      </c>
      <c r="C89" s="56" t="s">
        <v>48</v>
      </c>
      <c r="D89" s="56" t="s">
        <v>124</v>
      </c>
      <c r="E89" s="56" t="s">
        <v>31</v>
      </c>
      <c r="F89" s="56" t="s">
        <v>31</v>
      </c>
      <c r="G89" s="56"/>
      <c r="H89" s="56"/>
      <c r="I89" s="56"/>
      <c r="J89" s="56"/>
      <c r="K89" s="59">
        <v>0</v>
      </c>
      <c r="L89" s="59">
        <v>624000</v>
      </c>
      <c r="M89" s="59">
        <v>0</v>
      </c>
      <c r="N89" s="59">
        <v>0</v>
      </c>
      <c r="O89" s="59">
        <v>0</v>
      </c>
      <c r="P89" s="59">
        <v>0</v>
      </c>
      <c r="Q89" s="59">
        <v>0</v>
      </c>
      <c r="R89" s="59">
        <v>0</v>
      </c>
      <c r="S89" s="59">
        <v>0</v>
      </c>
      <c r="T89" s="59">
        <v>0</v>
      </c>
      <c r="U89" s="59">
        <v>0</v>
      </c>
      <c r="V89" s="59">
        <v>0</v>
      </c>
      <c r="W89" s="59">
        <v>0</v>
      </c>
      <c r="X89" s="59">
        <v>0</v>
      </c>
      <c r="Y89" s="59">
        <v>0</v>
      </c>
      <c r="Z89" s="59">
        <v>624000</v>
      </c>
      <c r="AA89" s="59">
        <v>624000</v>
      </c>
      <c r="AB89" s="59">
        <v>0</v>
      </c>
      <c r="AC89" s="72">
        <v>1</v>
      </c>
      <c r="AD89" s="59">
        <v>0</v>
      </c>
      <c r="AE89" s="72">
        <v>0</v>
      </c>
      <c r="AF89" s="59">
        <v>0</v>
      </c>
    </row>
    <row r="90" spans="1:32" outlineLevel="4" x14ac:dyDescent="0.2">
      <c r="A90" s="71" t="s">
        <v>355</v>
      </c>
      <c r="B90" s="56" t="s">
        <v>35</v>
      </c>
      <c r="C90" s="56" t="s">
        <v>48</v>
      </c>
      <c r="D90" s="56" t="s">
        <v>124</v>
      </c>
      <c r="E90" s="56" t="s">
        <v>125</v>
      </c>
      <c r="F90" s="56" t="s">
        <v>356</v>
      </c>
      <c r="G90" s="56"/>
      <c r="H90" s="56"/>
      <c r="I90" s="56"/>
      <c r="J90" s="56"/>
      <c r="K90" s="73">
        <v>0</v>
      </c>
      <c r="L90" s="73">
        <v>624000</v>
      </c>
      <c r="M90" s="73">
        <v>0</v>
      </c>
      <c r="N90" s="73">
        <v>0</v>
      </c>
      <c r="O90" s="73">
        <v>0</v>
      </c>
      <c r="P90" s="73">
        <v>0</v>
      </c>
      <c r="Q90" s="73">
        <v>0</v>
      </c>
      <c r="R90" s="73">
        <v>0</v>
      </c>
      <c r="S90" s="73">
        <v>0</v>
      </c>
      <c r="T90" s="73">
        <v>0</v>
      </c>
      <c r="U90" s="73">
        <v>0</v>
      </c>
      <c r="V90" s="73">
        <v>0</v>
      </c>
      <c r="W90" s="73">
        <v>0</v>
      </c>
      <c r="X90" s="73">
        <v>0</v>
      </c>
      <c r="Y90" s="73">
        <v>0</v>
      </c>
      <c r="Z90" s="73">
        <v>624000</v>
      </c>
      <c r="AA90" s="73">
        <v>624000</v>
      </c>
      <c r="AB90" s="73">
        <v>0</v>
      </c>
      <c r="AC90" s="74">
        <v>1</v>
      </c>
      <c r="AD90" s="73">
        <v>0</v>
      </c>
      <c r="AE90" s="74">
        <v>0</v>
      </c>
      <c r="AF90" s="73">
        <v>0</v>
      </c>
    </row>
    <row r="91" spans="1:32" outlineLevel="1" x14ac:dyDescent="0.2">
      <c r="A91" s="71" t="s">
        <v>410</v>
      </c>
      <c r="B91" s="56" t="s">
        <v>31</v>
      </c>
      <c r="C91" s="56" t="s">
        <v>411</v>
      </c>
      <c r="D91" s="56" t="s">
        <v>33</v>
      </c>
      <c r="E91" s="56" t="s">
        <v>31</v>
      </c>
      <c r="F91" s="56" t="s">
        <v>31</v>
      </c>
      <c r="G91" s="56"/>
      <c r="H91" s="56"/>
      <c r="I91" s="56"/>
      <c r="J91" s="56"/>
      <c r="K91" s="59">
        <v>0</v>
      </c>
      <c r="L91" s="59">
        <v>24537222.73</v>
      </c>
      <c r="M91" s="59">
        <v>0</v>
      </c>
      <c r="N91" s="59">
        <v>0</v>
      </c>
      <c r="O91" s="59">
        <v>0</v>
      </c>
      <c r="P91" s="59">
        <v>0</v>
      </c>
      <c r="Q91" s="59">
        <v>0</v>
      </c>
      <c r="R91" s="59">
        <v>0</v>
      </c>
      <c r="S91" s="59">
        <v>0</v>
      </c>
      <c r="T91" s="59">
        <v>0</v>
      </c>
      <c r="U91" s="59">
        <v>0</v>
      </c>
      <c r="V91" s="59">
        <v>0</v>
      </c>
      <c r="W91" s="59">
        <v>0</v>
      </c>
      <c r="X91" s="59">
        <v>0</v>
      </c>
      <c r="Y91" s="59">
        <v>0</v>
      </c>
      <c r="Z91" s="59">
        <v>24537222.73</v>
      </c>
      <c r="AA91" s="59">
        <v>24537222.73</v>
      </c>
      <c r="AB91" s="59">
        <v>0</v>
      </c>
      <c r="AC91" s="72">
        <v>1</v>
      </c>
      <c r="AD91" s="59">
        <v>0</v>
      </c>
      <c r="AE91" s="72">
        <v>0</v>
      </c>
      <c r="AF91" s="59">
        <v>0</v>
      </c>
    </row>
    <row r="92" spans="1:32" outlineLevel="2" x14ac:dyDescent="0.2">
      <c r="A92" s="71" t="s">
        <v>412</v>
      </c>
      <c r="B92" s="56" t="s">
        <v>31</v>
      </c>
      <c r="C92" s="56" t="s">
        <v>413</v>
      </c>
      <c r="D92" s="56" t="s">
        <v>33</v>
      </c>
      <c r="E92" s="56" t="s">
        <v>31</v>
      </c>
      <c r="F92" s="56" t="s">
        <v>31</v>
      </c>
      <c r="G92" s="56"/>
      <c r="H92" s="56"/>
      <c r="I92" s="56"/>
      <c r="J92" s="56"/>
      <c r="K92" s="59">
        <v>0</v>
      </c>
      <c r="L92" s="59">
        <v>346477.67</v>
      </c>
      <c r="M92" s="59">
        <v>0</v>
      </c>
      <c r="N92" s="59">
        <v>0</v>
      </c>
      <c r="O92" s="59">
        <v>0</v>
      </c>
      <c r="P92" s="59">
        <v>0</v>
      </c>
      <c r="Q92" s="59">
        <v>0</v>
      </c>
      <c r="R92" s="59">
        <v>0</v>
      </c>
      <c r="S92" s="59">
        <v>0</v>
      </c>
      <c r="T92" s="59">
        <v>0</v>
      </c>
      <c r="U92" s="59">
        <v>0</v>
      </c>
      <c r="V92" s="59">
        <v>0</v>
      </c>
      <c r="W92" s="59">
        <v>0</v>
      </c>
      <c r="X92" s="59">
        <v>0</v>
      </c>
      <c r="Y92" s="59">
        <v>0</v>
      </c>
      <c r="Z92" s="59">
        <v>346477.67</v>
      </c>
      <c r="AA92" s="59">
        <v>346477.67</v>
      </c>
      <c r="AB92" s="59">
        <v>0</v>
      </c>
      <c r="AC92" s="72">
        <v>1</v>
      </c>
      <c r="AD92" s="59">
        <v>0</v>
      </c>
      <c r="AE92" s="72">
        <v>0</v>
      </c>
      <c r="AF92" s="59">
        <v>0</v>
      </c>
    </row>
    <row r="93" spans="1:32" ht="25.5" outlineLevel="3" x14ac:dyDescent="0.2">
      <c r="A93" s="71" t="s">
        <v>414</v>
      </c>
      <c r="B93" s="56" t="s">
        <v>31</v>
      </c>
      <c r="C93" s="56" t="s">
        <v>413</v>
      </c>
      <c r="D93" s="56" t="s">
        <v>415</v>
      </c>
      <c r="E93" s="56" t="s">
        <v>31</v>
      </c>
      <c r="F93" s="56" t="s">
        <v>31</v>
      </c>
      <c r="G93" s="56"/>
      <c r="H93" s="56"/>
      <c r="I93" s="56"/>
      <c r="J93" s="56"/>
      <c r="K93" s="59">
        <v>0</v>
      </c>
      <c r="L93" s="59">
        <v>346477.67</v>
      </c>
      <c r="M93" s="59">
        <v>0</v>
      </c>
      <c r="N93" s="59">
        <v>0</v>
      </c>
      <c r="O93" s="59">
        <v>0</v>
      </c>
      <c r="P93" s="59">
        <v>0</v>
      </c>
      <c r="Q93" s="59">
        <v>0</v>
      </c>
      <c r="R93" s="59">
        <v>0</v>
      </c>
      <c r="S93" s="59">
        <v>0</v>
      </c>
      <c r="T93" s="59">
        <v>0</v>
      </c>
      <c r="U93" s="59">
        <v>0</v>
      </c>
      <c r="V93" s="59">
        <v>0</v>
      </c>
      <c r="W93" s="59">
        <v>0</v>
      </c>
      <c r="X93" s="59">
        <v>0</v>
      </c>
      <c r="Y93" s="59">
        <v>0</v>
      </c>
      <c r="Z93" s="59">
        <v>346477.67</v>
      </c>
      <c r="AA93" s="59">
        <v>346477.67</v>
      </c>
      <c r="AB93" s="59">
        <v>0</v>
      </c>
      <c r="AC93" s="72">
        <v>1</v>
      </c>
      <c r="AD93" s="59">
        <v>0</v>
      </c>
      <c r="AE93" s="72">
        <v>0</v>
      </c>
      <c r="AF93" s="59">
        <v>0</v>
      </c>
    </row>
    <row r="94" spans="1:32" outlineLevel="4" x14ac:dyDescent="0.2">
      <c r="A94" s="71" t="s">
        <v>372</v>
      </c>
      <c r="B94" s="56" t="s">
        <v>35</v>
      </c>
      <c r="C94" s="56" t="s">
        <v>413</v>
      </c>
      <c r="D94" s="56" t="s">
        <v>415</v>
      </c>
      <c r="E94" s="56" t="s">
        <v>380</v>
      </c>
      <c r="F94" s="56" t="s">
        <v>373</v>
      </c>
      <c r="G94" s="56"/>
      <c r="H94" s="56"/>
      <c r="I94" s="56"/>
      <c r="J94" s="56"/>
      <c r="K94" s="73">
        <v>0</v>
      </c>
      <c r="L94" s="73">
        <v>346477.67</v>
      </c>
      <c r="M94" s="73">
        <v>0</v>
      </c>
      <c r="N94" s="73">
        <v>0</v>
      </c>
      <c r="O94" s="73">
        <v>0</v>
      </c>
      <c r="P94" s="73">
        <v>0</v>
      </c>
      <c r="Q94" s="73">
        <v>0</v>
      </c>
      <c r="R94" s="73">
        <v>0</v>
      </c>
      <c r="S94" s="73">
        <v>0</v>
      </c>
      <c r="T94" s="73">
        <v>0</v>
      </c>
      <c r="U94" s="73">
        <v>0</v>
      </c>
      <c r="V94" s="73">
        <v>0</v>
      </c>
      <c r="W94" s="73">
        <v>0</v>
      </c>
      <c r="X94" s="73">
        <v>0</v>
      </c>
      <c r="Y94" s="73">
        <v>0</v>
      </c>
      <c r="Z94" s="73">
        <v>346477.67</v>
      </c>
      <c r="AA94" s="73">
        <v>346477.67</v>
      </c>
      <c r="AB94" s="73">
        <v>0</v>
      </c>
      <c r="AC94" s="74">
        <v>1</v>
      </c>
      <c r="AD94" s="73">
        <v>0</v>
      </c>
      <c r="AE94" s="74">
        <v>0</v>
      </c>
      <c r="AF94" s="73">
        <v>0</v>
      </c>
    </row>
    <row r="95" spans="1:32" outlineLevel="2" x14ac:dyDescent="0.2">
      <c r="A95" s="71" t="s">
        <v>416</v>
      </c>
      <c r="B95" s="56" t="s">
        <v>31</v>
      </c>
      <c r="C95" s="56" t="s">
        <v>50</v>
      </c>
      <c r="D95" s="56" t="s">
        <v>33</v>
      </c>
      <c r="E95" s="56" t="s">
        <v>31</v>
      </c>
      <c r="F95" s="56" t="s">
        <v>31</v>
      </c>
      <c r="G95" s="56"/>
      <c r="H95" s="56"/>
      <c r="I95" s="56"/>
      <c r="J95" s="56"/>
      <c r="K95" s="59">
        <v>0</v>
      </c>
      <c r="L95" s="59">
        <v>11504380.76</v>
      </c>
      <c r="M95" s="59">
        <v>0</v>
      </c>
      <c r="N95" s="59">
        <v>0</v>
      </c>
      <c r="O95" s="59">
        <v>0</v>
      </c>
      <c r="P95" s="59">
        <v>0</v>
      </c>
      <c r="Q95" s="59">
        <v>0</v>
      </c>
      <c r="R95" s="59">
        <v>0</v>
      </c>
      <c r="S95" s="59">
        <v>0</v>
      </c>
      <c r="T95" s="59">
        <v>0</v>
      </c>
      <c r="U95" s="59">
        <v>0</v>
      </c>
      <c r="V95" s="59">
        <v>0</v>
      </c>
      <c r="W95" s="59">
        <v>0</v>
      </c>
      <c r="X95" s="59">
        <v>0</v>
      </c>
      <c r="Y95" s="59">
        <v>0</v>
      </c>
      <c r="Z95" s="59">
        <v>11504380.76</v>
      </c>
      <c r="AA95" s="59">
        <v>11504380.76</v>
      </c>
      <c r="AB95" s="59">
        <v>0</v>
      </c>
      <c r="AC95" s="72">
        <v>1</v>
      </c>
      <c r="AD95" s="59">
        <v>0</v>
      </c>
      <c r="AE95" s="72">
        <v>0</v>
      </c>
      <c r="AF95" s="59">
        <v>0</v>
      </c>
    </row>
    <row r="96" spans="1:32" ht="25.5" outlineLevel="3" x14ac:dyDescent="0.2">
      <c r="A96" s="71" t="s">
        <v>417</v>
      </c>
      <c r="B96" s="56" t="s">
        <v>31</v>
      </c>
      <c r="C96" s="56" t="s">
        <v>50</v>
      </c>
      <c r="D96" s="56" t="s">
        <v>126</v>
      </c>
      <c r="E96" s="56" t="s">
        <v>31</v>
      </c>
      <c r="F96" s="56" t="s">
        <v>31</v>
      </c>
      <c r="G96" s="56"/>
      <c r="H96" s="56"/>
      <c r="I96" s="56"/>
      <c r="J96" s="56"/>
      <c r="K96" s="59">
        <v>0</v>
      </c>
      <c r="L96" s="59">
        <v>965310.82</v>
      </c>
      <c r="M96" s="59">
        <v>0</v>
      </c>
      <c r="N96" s="59">
        <v>0</v>
      </c>
      <c r="O96" s="59">
        <v>0</v>
      </c>
      <c r="P96" s="59">
        <v>0</v>
      </c>
      <c r="Q96" s="59">
        <v>0</v>
      </c>
      <c r="R96" s="59">
        <v>0</v>
      </c>
      <c r="S96" s="59">
        <v>0</v>
      </c>
      <c r="T96" s="59">
        <v>0</v>
      </c>
      <c r="U96" s="59">
        <v>0</v>
      </c>
      <c r="V96" s="59">
        <v>0</v>
      </c>
      <c r="W96" s="59">
        <v>0</v>
      </c>
      <c r="X96" s="59">
        <v>0</v>
      </c>
      <c r="Y96" s="59">
        <v>0</v>
      </c>
      <c r="Z96" s="59">
        <v>965310.82</v>
      </c>
      <c r="AA96" s="59">
        <v>965310.82</v>
      </c>
      <c r="AB96" s="59">
        <v>0</v>
      </c>
      <c r="AC96" s="72">
        <v>1</v>
      </c>
      <c r="AD96" s="59">
        <v>0</v>
      </c>
      <c r="AE96" s="72">
        <v>0</v>
      </c>
      <c r="AF96" s="59">
        <v>0</v>
      </c>
    </row>
    <row r="97" spans="1:32" outlineLevel="4" x14ac:dyDescent="0.2">
      <c r="A97" s="71" t="s">
        <v>355</v>
      </c>
      <c r="B97" s="56" t="s">
        <v>35</v>
      </c>
      <c r="C97" s="56" t="s">
        <v>50</v>
      </c>
      <c r="D97" s="56" t="s">
        <v>126</v>
      </c>
      <c r="E97" s="56" t="s">
        <v>41</v>
      </c>
      <c r="F97" s="56" t="s">
        <v>356</v>
      </c>
      <c r="G97" s="56"/>
      <c r="H97" s="56"/>
      <c r="I97" s="56"/>
      <c r="J97" s="56"/>
      <c r="K97" s="73">
        <v>0</v>
      </c>
      <c r="L97" s="73">
        <v>965310.82</v>
      </c>
      <c r="M97" s="73">
        <v>0</v>
      </c>
      <c r="N97" s="73">
        <v>0</v>
      </c>
      <c r="O97" s="73">
        <v>0</v>
      </c>
      <c r="P97" s="73">
        <v>0</v>
      </c>
      <c r="Q97" s="73">
        <v>0</v>
      </c>
      <c r="R97" s="73">
        <v>0</v>
      </c>
      <c r="S97" s="73">
        <v>0</v>
      </c>
      <c r="T97" s="73">
        <v>0</v>
      </c>
      <c r="U97" s="73">
        <v>0</v>
      </c>
      <c r="V97" s="73">
        <v>0</v>
      </c>
      <c r="W97" s="73">
        <v>0</v>
      </c>
      <c r="X97" s="73">
        <v>0</v>
      </c>
      <c r="Y97" s="73">
        <v>0</v>
      </c>
      <c r="Z97" s="73">
        <v>965310.82</v>
      </c>
      <c r="AA97" s="73">
        <v>965310.82</v>
      </c>
      <c r="AB97" s="73">
        <v>0</v>
      </c>
      <c r="AC97" s="74">
        <v>1</v>
      </c>
      <c r="AD97" s="73">
        <v>0</v>
      </c>
      <c r="AE97" s="74">
        <v>0</v>
      </c>
      <c r="AF97" s="73">
        <v>0</v>
      </c>
    </row>
    <row r="98" spans="1:32" ht="25.5" outlineLevel="3" x14ac:dyDescent="0.2">
      <c r="A98" s="71" t="s">
        <v>418</v>
      </c>
      <c r="B98" s="56" t="s">
        <v>31</v>
      </c>
      <c r="C98" s="56" t="s">
        <v>50</v>
      </c>
      <c r="D98" s="56" t="s">
        <v>127</v>
      </c>
      <c r="E98" s="56" t="s">
        <v>31</v>
      </c>
      <c r="F98" s="56" t="s">
        <v>31</v>
      </c>
      <c r="G98" s="56"/>
      <c r="H98" s="56"/>
      <c r="I98" s="56"/>
      <c r="J98" s="56"/>
      <c r="K98" s="59">
        <v>0</v>
      </c>
      <c r="L98" s="59">
        <v>2105518.5</v>
      </c>
      <c r="M98" s="59">
        <v>0</v>
      </c>
      <c r="N98" s="59">
        <v>0</v>
      </c>
      <c r="O98" s="59">
        <v>0</v>
      </c>
      <c r="P98" s="59">
        <v>0</v>
      </c>
      <c r="Q98" s="59">
        <v>0</v>
      </c>
      <c r="R98" s="59">
        <v>0</v>
      </c>
      <c r="S98" s="59">
        <v>0</v>
      </c>
      <c r="T98" s="59">
        <v>0</v>
      </c>
      <c r="U98" s="59">
        <v>0</v>
      </c>
      <c r="V98" s="59">
        <v>0</v>
      </c>
      <c r="W98" s="59">
        <v>0</v>
      </c>
      <c r="X98" s="59">
        <v>0</v>
      </c>
      <c r="Y98" s="59">
        <v>0</v>
      </c>
      <c r="Z98" s="59">
        <v>2105518.5</v>
      </c>
      <c r="AA98" s="59">
        <v>2105518.5</v>
      </c>
      <c r="AB98" s="59">
        <v>0</v>
      </c>
      <c r="AC98" s="72">
        <v>1</v>
      </c>
      <c r="AD98" s="59">
        <v>0</v>
      </c>
      <c r="AE98" s="72">
        <v>0</v>
      </c>
      <c r="AF98" s="59">
        <v>0</v>
      </c>
    </row>
    <row r="99" spans="1:32" outlineLevel="4" x14ac:dyDescent="0.2">
      <c r="A99" s="71" t="s">
        <v>370</v>
      </c>
      <c r="B99" s="56" t="s">
        <v>35</v>
      </c>
      <c r="C99" s="56" t="s">
        <v>50</v>
      </c>
      <c r="D99" s="56" t="s">
        <v>127</v>
      </c>
      <c r="E99" s="56" t="s">
        <v>41</v>
      </c>
      <c r="F99" s="56" t="s">
        <v>371</v>
      </c>
      <c r="G99" s="56"/>
      <c r="H99" s="56"/>
      <c r="I99" s="56"/>
      <c r="J99" s="56"/>
      <c r="K99" s="73">
        <v>0</v>
      </c>
      <c r="L99" s="73">
        <v>2105518.5</v>
      </c>
      <c r="M99" s="73">
        <v>0</v>
      </c>
      <c r="N99" s="73">
        <v>0</v>
      </c>
      <c r="O99" s="73">
        <v>0</v>
      </c>
      <c r="P99" s="73">
        <v>0</v>
      </c>
      <c r="Q99" s="73">
        <v>0</v>
      </c>
      <c r="R99" s="73">
        <v>0</v>
      </c>
      <c r="S99" s="73">
        <v>0</v>
      </c>
      <c r="T99" s="73">
        <v>0</v>
      </c>
      <c r="U99" s="73">
        <v>0</v>
      </c>
      <c r="V99" s="73">
        <v>0</v>
      </c>
      <c r="W99" s="73">
        <v>0</v>
      </c>
      <c r="X99" s="73">
        <v>0</v>
      </c>
      <c r="Y99" s="73">
        <v>0</v>
      </c>
      <c r="Z99" s="73">
        <v>2105518.5</v>
      </c>
      <c r="AA99" s="73">
        <v>2105518.5</v>
      </c>
      <c r="AB99" s="73">
        <v>0</v>
      </c>
      <c r="AC99" s="74">
        <v>1</v>
      </c>
      <c r="AD99" s="73">
        <v>0</v>
      </c>
      <c r="AE99" s="74">
        <v>0</v>
      </c>
      <c r="AF99" s="73">
        <v>0</v>
      </c>
    </row>
    <row r="100" spans="1:32" ht="25.5" outlineLevel="3" x14ac:dyDescent="0.2">
      <c r="A100" s="71" t="s">
        <v>419</v>
      </c>
      <c r="B100" s="56" t="s">
        <v>31</v>
      </c>
      <c r="C100" s="56" t="s">
        <v>50</v>
      </c>
      <c r="D100" s="56" t="s">
        <v>128</v>
      </c>
      <c r="E100" s="56" t="s">
        <v>31</v>
      </c>
      <c r="F100" s="56" t="s">
        <v>31</v>
      </c>
      <c r="G100" s="56"/>
      <c r="H100" s="56"/>
      <c r="I100" s="56"/>
      <c r="J100" s="56"/>
      <c r="K100" s="59">
        <v>0</v>
      </c>
      <c r="L100" s="59">
        <v>1711349.74</v>
      </c>
      <c r="M100" s="59">
        <v>0</v>
      </c>
      <c r="N100" s="59">
        <v>0</v>
      </c>
      <c r="O100" s="59">
        <v>0</v>
      </c>
      <c r="P100" s="59">
        <v>0</v>
      </c>
      <c r="Q100" s="59">
        <v>0</v>
      </c>
      <c r="R100" s="59">
        <v>0</v>
      </c>
      <c r="S100" s="59">
        <v>0</v>
      </c>
      <c r="T100" s="59">
        <v>0</v>
      </c>
      <c r="U100" s="59">
        <v>0</v>
      </c>
      <c r="V100" s="59">
        <v>0</v>
      </c>
      <c r="W100" s="59">
        <v>0</v>
      </c>
      <c r="X100" s="59">
        <v>0</v>
      </c>
      <c r="Y100" s="59">
        <v>0</v>
      </c>
      <c r="Z100" s="59">
        <v>1711349.74</v>
      </c>
      <c r="AA100" s="59">
        <v>1711349.74</v>
      </c>
      <c r="AB100" s="59">
        <v>0</v>
      </c>
      <c r="AC100" s="72">
        <v>1</v>
      </c>
      <c r="AD100" s="59">
        <v>0</v>
      </c>
      <c r="AE100" s="72">
        <v>0</v>
      </c>
      <c r="AF100" s="59">
        <v>0</v>
      </c>
    </row>
    <row r="101" spans="1:32" outlineLevel="4" x14ac:dyDescent="0.2">
      <c r="A101" s="71" t="s">
        <v>355</v>
      </c>
      <c r="B101" s="56" t="s">
        <v>35</v>
      </c>
      <c r="C101" s="56" t="s">
        <v>50</v>
      </c>
      <c r="D101" s="56" t="s">
        <v>128</v>
      </c>
      <c r="E101" s="56" t="s">
        <v>41</v>
      </c>
      <c r="F101" s="56" t="s">
        <v>356</v>
      </c>
      <c r="G101" s="56"/>
      <c r="H101" s="56"/>
      <c r="I101" s="56"/>
      <c r="J101" s="56"/>
      <c r="K101" s="73">
        <v>0</v>
      </c>
      <c r="L101" s="73">
        <v>138795.35</v>
      </c>
      <c r="M101" s="73">
        <v>0</v>
      </c>
      <c r="N101" s="73">
        <v>0</v>
      </c>
      <c r="O101" s="73">
        <v>0</v>
      </c>
      <c r="P101" s="73">
        <v>0</v>
      </c>
      <c r="Q101" s="73">
        <v>0</v>
      </c>
      <c r="R101" s="73">
        <v>0</v>
      </c>
      <c r="S101" s="73">
        <v>0</v>
      </c>
      <c r="T101" s="73">
        <v>0</v>
      </c>
      <c r="U101" s="73">
        <v>0</v>
      </c>
      <c r="V101" s="73">
        <v>0</v>
      </c>
      <c r="W101" s="73">
        <v>0</v>
      </c>
      <c r="X101" s="73">
        <v>0</v>
      </c>
      <c r="Y101" s="73">
        <v>0</v>
      </c>
      <c r="Z101" s="73">
        <v>138795.35</v>
      </c>
      <c r="AA101" s="73">
        <v>138795.35</v>
      </c>
      <c r="AB101" s="73">
        <v>0</v>
      </c>
      <c r="AC101" s="74">
        <v>1</v>
      </c>
      <c r="AD101" s="73">
        <v>0</v>
      </c>
      <c r="AE101" s="74">
        <v>0</v>
      </c>
      <c r="AF101" s="73">
        <v>0</v>
      </c>
    </row>
    <row r="102" spans="1:32" outlineLevel="4" x14ac:dyDescent="0.2">
      <c r="A102" s="71" t="s">
        <v>370</v>
      </c>
      <c r="B102" s="56" t="s">
        <v>35</v>
      </c>
      <c r="C102" s="56" t="s">
        <v>50</v>
      </c>
      <c r="D102" s="56" t="s">
        <v>128</v>
      </c>
      <c r="E102" s="56" t="s">
        <v>41</v>
      </c>
      <c r="F102" s="56" t="s">
        <v>371</v>
      </c>
      <c r="G102" s="56"/>
      <c r="H102" s="56"/>
      <c r="I102" s="56"/>
      <c r="J102" s="56"/>
      <c r="K102" s="73">
        <v>0</v>
      </c>
      <c r="L102" s="73">
        <v>825643.09</v>
      </c>
      <c r="M102" s="73">
        <v>0</v>
      </c>
      <c r="N102" s="73">
        <v>0</v>
      </c>
      <c r="O102" s="73">
        <v>0</v>
      </c>
      <c r="P102" s="73">
        <v>0</v>
      </c>
      <c r="Q102" s="73">
        <v>0</v>
      </c>
      <c r="R102" s="73">
        <v>0</v>
      </c>
      <c r="S102" s="73">
        <v>0</v>
      </c>
      <c r="T102" s="73">
        <v>0</v>
      </c>
      <c r="U102" s="73">
        <v>0</v>
      </c>
      <c r="V102" s="73">
        <v>0</v>
      </c>
      <c r="W102" s="73">
        <v>0</v>
      </c>
      <c r="X102" s="73">
        <v>0</v>
      </c>
      <c r="Y102" s="73">
        <v>0</v>
      </c>
      <c r="Z102" s="73">
        <v>825643.09</v>
      </c>
      <c r="AA102" s="73">
        <v>825643.09</v>
      </c>
      <c r="AB102" s="73">
        <v>0</v>
      </c>
      <c r="AC102" s="74">
        <v>1</v>
      </c>
      <c r="AD102" s="73">
        <v>0</v>
      </c>
      <c r="AE102" s="74">
        <v>0</v>
      </c>
      <c r="AF102" s="73">
        <v>0</v>
      </c>
    </row>
    <row r="103" spans="1:32" outlineLevel="4" x14ac:dyDescent="0.2">
      <c r="A103" s="71" t="s">
        <v>364</v>
      </c>
      <c r="B103" s="56" t="s">
        <v>35</v>
      </c>
      <c r="C103" s="56" t="s">
        <v>50</v>
      </c>
      <c r="D103" s="56" t="s">
        <v>128</v>
      </c>
      <c r="E103" s="56" t="s">
        <v>125</v>
      </c>
      <c r="F103" s="56" t="s">
        <v>365</v>
      </c>
      <c r="G103" s="56"/>
      <c r="H103" s="56"/>
      <c r="I103" s="56"/>
      <c r="J103" s="56"/>
      <c r="K103" s="73">
        <v>0</v>
      </c>
      <c r="L103" s="73">
        <v>746911.3</v>
      </c>
      <c r="M103" s="73">
        <v>0</v>
      </c>
      <c r="N103" s="73">
        <v>0</v>
      </c>
      <c r="O103" s="73">
        <v>0</v>
      </c>
      <c r="P103" s="73">
        <v>0</v>
      </c>
      <c r="Q103" s="73">
        <v>0</v>
      </c>
      <c r="R103" s="73">
        <v>0</v>
      </c>
      <c r="S103" s="73">
        <v>0</v>
      </c>
      <c r="T103" s="73">
        <v>0</v>
      </c>
      <c r="U103" s="73">
        <v>0</v>
      </c>
      <c r="V103" s="73">
        <v>0</v>
      </c>
      <c r="W103" s="73">
        <v>0</v>
      </c>
      <c r="X103" s="73">
        <v>0</v>
      </c>
      <c r="Y103" s="73">
        <v>0</v>
      </c>
      <c r="Z103" s="73">
        <v>746911.3</v>
      </c>
      <c r="AA103" s="73">
        <v>746911.3</v>
      </c>
      <c r="AB103" s="73">
        <v>0</v>
      </c>
      <c r="AC103" s="74">
        <v>1</v>
      </c>
      <c r="AD103" s="73">
        <v>0</v>
      </c>
      <c r="AE103" s="74">
        <v>0</v>
      </c>
      <c r="AF103" s="73">
        <v>0</v>
      </c>
    </row>
    <row r="104" spans="1:32" ht="25.5" outlineLevel="3" x14ac:dyDescent="0.2">
      <c r="A104" s="71" t="s">
        <v>420</v>
      </c>
      <c r="B104" s="56" t="s">
        <v>31</v>
      </c>
      <c r="C104" s="56" t="s">
        <v>50</v>
      </c>
      <c r="D104" s="56" t="s">
        <v>129</v>
      </c>
      <c r="E104" s="56" t="s">
        <v>31</v>
      </c>
      <c r="F104" s="56" t="s">
        <v>31</v>
      </c>
      <c r="G104" s="56"/>
      <c r="H104" s="56"/>
      <c r="I104" s="56"/>
      <c r="J104" s="56"/>
      <c r="K104" s="59">
        <v>0</v>
      </c>
      <c r="L104" s="59">
        <v>6722201.7000000002</v>
      </c>
      <c r="M104" s="59">
        <v>0</v>
      </c>
      <c r="N104" s="59">
        <v>0</v>
      </c>
      <c r="O104" s="59">
        <v>0</v>
      </c>
      <c r="P104" s="59">
        <v>0</v>
      </c>
      <c r="Q104" s="59">
        <v>0</v>
      </c>
      <c r="R104" s="59">
        <v>0</v>
      </c>
      <c r="S104" s="59">
        <v>0</v>
      </c>
      <c r="T104" s="59">
        <v>0</v>
      </c>
      <c r="U104" s="59">
        <v>0</v>
      </c>
      <c r="V104" s="59">
        <v>0</v>
      </c>
      <c r="W104" s="59">
        <v>0</v>
      </c>
      <c r="X104" s="59">
        <v>0</v>
      </c>
      <c r="Y104" s="59">
        <v>0</v>
      </c>
      <c r="Z104" s="59">
        <v>6722201.7000000002</v>
      </c>
      <c r="AA104" s="59">
        <v>6722201.7000000002</v>
      </c>
      <c r="AB104" s="59">
        <v>0</v>
      </c>
      <c r="AC104" s="72">
        <v>1</v>
      </c>
      <c r="AD104" s="59">
        <v>0</v>
      </c>
      <c r="AE104" s="72">
        <v>0</v>
      </c>
      <c r="AF104" s="59">
        <v>0</v>
      </c>
    </row>
    <row r="105" spans="1:32" outlineLevel="4" x14ac:dyDescent="0.2">
      <c r="A105" s="71" t="s">
        <v>364</v>
      </c>
      <c r="B105" s="56" t="s">
        <v>35</v>
      </c>
      <c r="C105" s="56" t="s">
        <v>50</v>
      </c>
      <c r="D105" s="56" t="s">
        <v>129</v>
      </c>
      <c r="E105" s="56" t="s">
        <v>125</v>
      </c>
      <c r="F105" s="56" t="s">
        <v>365</v>
      </c>
      <c r="G105" s="56"/>
      <c r="H105" s="56"/>
      <c r="I105" s="56"/>
      <c r="J105" s="56"/>
      <c r="K105" s="73">
        <v>0</v>
      </c>
      <c r="L105" s="73">
        <v>6722201.7000000002</v>
      </c>
      <c r="M105" s="73">
        <v>0</v>
      </c>
      <c r="N105" s="73">
        <v>0</v>
      </c>
      <c r="O105" s="73">
        <v>0</v>
      </c>
      <c r="P105" s="73">
        <v>0</v>
      </c>
      <c r="Q105" s="73">
        <v>0</v>
      </c>
      <c r="R105" s="73">
        <v>0</v>
      </c>
      <c r="S105" s="73">
        <v>0</v>
      </c>
      <c r="T105" s="73">
        <v>0</v>
      </c>
      <c r="U105" s="73">
        <v>0</v>
      </c>
      <c r="V105" s="73">
        <v>0</v>
      </c>
      <c r="W105" s="73">
        <v>0</v>
      </c>
      <c r="X105" s="73">
        <v>0</v>
      </c>
      <c r="Y105" s="73">
        <v>0</v>
      </c>
      <c r="Z105" s="73">
        <v>6722201.7000000002</v>
      </c>
      <c r="AA105" s="73">
        <v>6722201.7000000002</v>
      </c>
      <c r="AB105" s="73">
        <v>0</v>
      </c>
      <c r="AC105" s="74">
        <v>1</v>
      </c>
      <c r="AD105" s="73">
        <v>0</v>
      </c>
      <c r="AE105" s="74">
        <v>0</v>
      </c>
      <c r="AF105" s="73">
        <v>0</v>
      </c>
    </row>
    <row r="106" spans="1:32" outlineLevel="2" x14ac:dyDescent="0.2">
      <c r="A106" s="71" t="s">
        <v>421</v>
      </c>
      <c r="B106" s="56" t="s">
        <v>31</v>
      </c>
      <c r="C106" s="56" t="s">
        <v>51</v>
      </c>
      <c r="D106" s="56" t="s">
        <v>33</v>
      </c>
      <c r="E106" s="56" t="s">
        <v>31</v>
      </c>
      <c r="F106" s="56" t="s">
        <v>31</v>
      </c>
      <c r="G106" s="56"/>
      <c r="H106" s="56"/>
      <c r="I106" s="56"/>
      <c r="J106" s="56"/>
      <c r="K106" s="59">
        <v>0</v>
      </c>
      <c r="L106" s="59">
        <v>12686364.300000001</v>
      </c>
      <c r="M106" s="59">
        <v>0</v>
      </c>
      <c r="N106" s="59">
        <v>0</v>
      </c>
      <c r="O106" s="59">
        <v>0</v>
      </c>
      <c r="P106" s="59">
        <v>0</v>
      </c>
      <c r="Q106" s="59">
        <v>0</v>
      </c>
      <c r="R106" s="59">
        <v>0</v>
      </c>
      <c r="S106" s="59">
        <v>0</v>
      </c>
      <c r="T106" s="59">
        <v>0</v>
      </c>
      <c r="U106" s="59">
        <v>0</v>
      </c>
      <c r="V106" s="59">
        <v>0</v>
      </c>
      <c r="W106" s="59">
        <v>0</v>
      </c>
      <c r="X106" s="59">
        <v>0</v>
      </c>
      <c r="Y106" s="59">
        <v>0</v>
      </c>
      <c r="Z106" s="59">
        <v>12686364.300000001</v>
      </c>
      <c r="AA106" s="59">
        <v>12686364.300000001</v>
      </c>
      <c r="AB106" s="59">
        <v>0</v>
      </c>
      <c r="AC106" s="72">
        <v>1</v>
      </c>
      <c r="AD106" s="59">
        <v>0</v>
      </c>
      <c r="AE106" s="72">
        <v>0</v>
      </c>
      <c r="AF106" s="59">
        <v>0</v>
      </c>
    </row>
    <row r="107" spans="1:32" outlineLevel="3" x14ac:dyDescent="0.2">
      <c r="A107" s="71" t="s">
        <v>398</v>
      </c>
      <c r="B107" s="56" t="s">
        <v>31</v>
      </c>
      <c r="C107" s="56" t="s">
        <v>51</v>
      </c>
      <c r="D107" s="56" t="s">
        <v>130</v>
      </c>
      <c r="E107" s="56" t="s">
        <v>31</v>
      </c>
      <c r="F107" s="56" t="s">
        <v>31</v>
      </c>
      <c r="G107" s="56"/>
      <c r="H107" s="56"/>
      <c r="I107" s="56"/>
      <c r="J107" s="56"/>
      <c r="K107" s="59">
        <v>0</v>
      </c>
      <c r="L107" s="59">
        <v>12686364.300000001</v>
      </c>
      <c r="M107" s="59">
        <v>0</v>
      </c>
      <c r="N107" s="59">
        <v>0</v>
      </c>
      <c r="O107" s="59">
        <v>0</v>
      </c>
      <c r="P107" s="59">
        <v>0</v>
      </c>
      <c r="Q107" s="59">
        <v>0</v>
      </c>
      <c r="R107" s="59">
        <v>0</v>
      </c>
      <c r="S107" s="59">
        <v>0</v>
      </c>
      <c r="T107" s="59">
        <v>0</v>
      </c>
      <c r="U107" s="59">
        <v>0</v>
      </c>
      <c r="V107" s="59">
        <v>0</v>
      </c>
      <c r="W107" s="59">
        <v>0</v>
      </c>
      <c r="X107" s="59">
        <v>0</v>
      </c>
      <c r="Y107" s="59">
        <v>0</v>
      </c>
      <c r="Z107" s="59">
        <v>12686364.300000001</v>
      </c>
      <c r="AA107" s="59">
        <v>12686364.300000001</v>
      </c>
      <c r="AB107" s="59">
        <v>0</v>
      </c>
      <c r="AC107" s="72">
        <v>1</v>
      </c>
      <c r="AD107" s="59">
        <v>0</v>
      </c>
      <c r="AE107" s="72">
        <v>0</v>
      </c>
      <c r="AF107" s="59">
        <v>0</v>
      </c>
    </row>
    <row r="108" spans="1:32" outlineLevel="4" x14ac:dyDescent="0.2">
      <c r="A108" s="71" t="s">
        <v>353</v>
      </c>
      <c r="B108" s="56" t="s">
        <v>35</v>
      </c>
      <c r="C108" s="56" t="s">
        <v>51</v>
      </c>
      <c r="D108" s="56" t="s">
        <v>130</v>
      </c>
      <c r="E108" s="56" t="s">
        <v>41</v>
      </c>
      <c r="F108" s="56" t="s">
        <v>354</v>
      </c>
      <c r="G108" s="56"/>
      <c r="H108" s="56"/>
      <c r="I108" s="56"/>
      <c r="J108" s="56"/>
      <c r="K108" s="73">
        <v>0</v>
      </c>
      <c r="L108" s="73">
        <v>526946.18000000005</v>
      </c>
      <c r="M108" s="73">
        <v>0</v>
      </c>
      <c r="N108" s="73">
        <v>0</v>
      </c>
      <c r="O108" s="73">
        <v>0</v>
      </c>
      <c r="P108" s="73">
        <v>0</v>
      </c>
      <c r="Q108" s="73">
        <v>0</v>
      </c>
      <c r="R108" s="73">
        <v>0</v>
      </c>
      <c r="S108" s="73">
        <v>0</v>
      </c>
      <c r="T108" s="73">
        <v>0</v>
      </c>
      <c r="U108" s="73">
        <v>0</v>
      </c>
      <c r="V108" s="73">
        <v>0</v>
      </c>
      <c r="W108" s="73">
        <v>0</v>
      </c>
      <c r="X108" s="73">
        <v>0</v>
      </c>
      <c r="Y108" s="73">
        <v>0</v>
      </c>
      <c r="Z108" s="73">
        <v>526946.18000000005</v>
      </c>
      <c r="AA108" s="73">
        <v>526946.18000000005</v>
      </c>
      <c r="AB108" s="73">
        <v>0</v>
      </c>
      <c r="AC108" s="74">
        <v>1</v>
      </c>
      <c r="AD108" s="73">
        <v>0</v>
      </c>
      <c r="AE108" s="74">
        <v>0</v>
      </c>
      <c r="AF108" s="73">
        <v>0</v>
      </c>
    </row>
    <row r="109" spans="1:32" outlineLevel="4" x14ac:dyDescent="0.2">
      <c r="A109" s="71" t="s">
        <v>368</v>
      </c>
      <c r="B109" s="56" t="s">
        <v>35</v>
      </c>
      <c r="C109" s="56" t="s">
        <v>51</v>
      </c>
      <c r="D109" s="56" t="s">
        <v>130</v>
      </c>
      <c r="E109" s="56" t="s">
        <v>41</v>
      </c>
      <c r="F109" s="56" t="s">
        <v>369</v>
      </c>
      <c r="G109" s="56"/>
      <c r="H109" s="56"/>
      <c r="I109" s="56"/>
      <c r="J109" s="56"/>
      <c r="K109" s="73">
        <v>0</v>
      </c>
      <c r="L109" s="73">
        <v>1492565.77</v>
      </c>
      <c r="M109" s="73">
        <v>0</v>
      </c>
      <c r="N109" s="73">
        <v>0</v>
      </c>
      <c r="O109" s="73">
        <v>0</v>
      </c>
      <c r="P109" s="73">
        <v>0</v>
      </c>
      <c r="Q109" s="73">
        <v>0</v>
      </c>
      <c r="R109" s="73">
        <v>0</v>
      </c>
      <c r="S109" s="73">
        <v>0</v>
      </c>
      <c r="T109" s="73">
        <v>0</v>
      </c>
      <c r="U109" s="73">
        <v>0</v>
      </c>
      <c r="V109" s="73">
        <v>0</v>
      </c>
      <c r="W109" s="73">
        <v>0</v>
      </c>
      <c r="X109" s="73">
        <v>0</v>
      </c>
      <c r="Y109" s="73">
        <v>0</v>
      </c>
      <c r="Z109" s="73">
        <v>1492565.77</v>
      </c>
      <c r="AA109" s="73">
        <v>1492565.77</v>
      </c>
      <c r="AB109" s="73">
        <v>0</v>
      </c>
      <c r="AC109" s="74">
        <v>1</v>
      </c>
      <c r="AD109" s="73">
        <v>0</v>
      </c>
      <c r="AE109" s="74">
        <v>0</v>
      </c>
      <c r="AF109" s="73">
        <v>0</v>
      </c>
    </row>
    <row r="110" spans="1:32" outlineLevel="4" x14ac:dyDescent="0.2">
      <c r="A110" s="71" t="s">
        <v>370</v>
      </c>
      <c r="B110" s="56" t="s">
        <v>35</v>
      </c>
      <c r="C110" s="56" t="s">
        <v>51</v>
      </c>
      <c r="D110" s="56" t="s">
        <v>130</v>
      </c>
      <c r="E110" s="56" t="s">
        <v>41</v>
      </c>
      <c r="F110" s="56" t="s">
        <v>371</v>
      </c>
      <c r="G110" s="56"/>
      <c r="H110" s="56"/>
      <c r="I110" s="56"/>
      <c r="J110" s="56"/>
      <c r="K110" s="73">
        <v>0</v>
      </c>
      <c r="L110" s="73">
        <v>6713933.5099999998</v>
      </c>
      <c r="M110" s="73">
        <v>0</v>
      </c>
      <c r="N110" s="73">
        <v>0</v>
      </c>
      <c r="O110" s="73">
        <v>0</v>
      </c>
      <c r="P110" s="73">
        <v>0</v>
      </c>
      <c r="Q110" s="73">
        <v>0</v>
      </c>
      <c r="R110" s="73">
        <v>0</v>
      </c>
      <c r="S110" s="73">
        <v>0</v>
      </c>
      <c r="T110" s="73">
        <v>0</v>
      </c>
      <c r="U110" s="73">
        <v>0</v>
      </c>
      <c r="V110" s="73">
        <v>0</v>
      </c>
      <c r="W110" s="73">
        <v>0</v>
      </c>
      <c r="X110" s="73">
        <v>0</v>
      </c>
      <c r="Y110" s="73">
        <v>0</v>
      </c>
      <c r="Z110" s="73">
        <v>6713933.5099999998</v>
      </c>
      <c r="AA110" s="73">
        <v>6713933.5099999998</v>
      </c>
      <c r="AB110" s="73">
        <v>0</v>
      </c>
      <c r="AC110" s="74">
        <v>1</v>
      </c>
      <c r="AD110" s="73">
        <v>0</v>
      </c>
      <c r="AE110" s="74">
        <v>0</v>
      </c>
      <c r="AF110" s="73">
        <v>0</v>
      </c>
    </row>
    <row r="111" spans="1:32" outlineLevel="4" x14ac:dyDescent="0.2">
      <c r="A111" s="71" t="s">
        <v>355</v>
      </c>
      <c r="B111" s="56" t="s">
        <v>35</v>
      </c>
      <c r="C111" s="56" t="s">
        <v>51</v>
      </c>
      <c r="D111" s="56" t="s">
        <v>130</v>
      </c>
      <c r="E111" s="56" t="s">
        <v>41</v>
      </c>
      <c r="F111" s="56" t="s">
        <v>356</v>
      </c>
      <c r="G111" s="56"/>
      <c r="H111" s="56"/>
      <c r="I111" s="56"/>
      <c r="J111" s="56"/>
      <c r="K111" s="73">
        <v>0</v>
      </c>
      <c r="L111" s="73">
        <v>65148.66</v>
      </c>
      <c r="M111" s="73">
        <v>0</v>
      </c>
      <c r="N111" s="73">
        <v>0</v>
      </c>
      <c r="O111" s="73">
        <v>0</v>
      </c>
      <c r="P111" s="73">
        <v>0</v>
      </c>
      <c r="Q111" s="73">
        <v>0</v>
      </c>
      <c r="R111" s="73">
        <v>0</v>
      </c>
      <c r="S111" s="73">
        <v>0</v>
      </c>
      <c r="T111" s="73">
        <v>0</v>
      </c>
      <c r="U111" s="73">
        <v>0</v>
      </c>
      <c r="V111" s="73">
        <v>0</v>
      </c>
      <c r="W111" s="73">
        <v>0</v>
      </c>
      <c r="X111" s="73">
        <v>0</v>
      </c>
      <c r="Y111" s="73">
        <v>0</v>
      </c>
      <c r="Z111" s="73">
        <v>65148.66</v>
      </c>
      <c r="AA111" s="73">
        <v>65148.66</v>
      </c>
      <c r="AB111" s="73">
        <v>0</v>
      </c>
      <c r="AC111" s="74">
        <v>1</v>
      </c>
      <c r="AD111" s="73">
        <v>0</v>
      </c>
      <c r="AE111" s="74">
        <v>0</v>
      </c>
      <c r="AF111" s="73">
        <v>0</v>
      </c>
    </row>
    <row r="112" spans="1:32" outlineLevel="4" x14ac:dyDescent="0.2">
      <c r="A112" s="71" t="s">
        <v>366</v>
      </c>
      <c r="B112" s="56" t="s">
        <v>35</v>
      </c>
      <c r="C112" s="56" t="s">
        <v>51</v>
      </c>
      <c r="D112" s="56" t="s">
        <v>130</v>
      </c>
      <c r="E112" s="56" t="s">
        <v>41</v>
      </c>
      <c r="F112" s="56" t="s">
        <v>367</v>
      </c>
      <c r="G112" s="56"/>
      <c r="H112" s="56"/>
      <c r="I112" s="56"/>
      <c r="J112" s="56"/>
      <c r="K112" s="73">
        <v>0</v>
      </c>
      <c r="L112" s="73">
        <v>490328.82</v>
      </c>
      <c r="M112" s="73">
        <v>0</v>
      </c>
      <c r="N112" s="73">
        <v>0</v>
      </c>
      <c r="O112" s="73">
        <v>0</v>
      </c>
      <c r="P112" s="73">
        <v>0</v>
      </c>
      <c r="Q112" s="73">
        <v>0</v>
      </c>
      <c r="R112" s="73">
        <v>0</v>
      </c>
      <c r="S112" s="73">
        <v>0</v>
      </c>
      <c r="T112" s="73">
        <v>0</v>
      </c>
      <c r="U112" s="73">
        <v>0</v>
      </c>
      <c r="V112" s="73">
        <v>0</v>
      </c>
      <c r="W112" s="73">
        <v>0</v>
      </c>
      <c r="X112" s="73">
        <v>0</v>
      </c>
      <c r="Y112" s="73">
        <v>0</v>
      </c>
      <c r="Z112" s="73">
        <v>490328.82</v>
      </c>
      <c r="AA112" s="73">
        <v>490328.82</v>
      </c>
      <c r="AB112" s="73">
        <v>0</v>
      </c>
      <c r="AC112" s="74">
        <v>1</v>
      </c>
      <c r="AD112" s="73">
        <v>0</v>
      </c>
      <c r="AE112" s="74">
        <v>0</v>
      </c>
      <c r="AF112" s="73">
        <v>0</v>
      </c>
    </row>
    <row r="113" spans="1:32" ht="25.5" outlineLevel="4" x14ac:dyDescent="0.2">
      <c r="A113" s="71" t="s">
        <v>422</v>
      </c>
      <c r="B113" s="56" t="s">
        <v>35</v>
      </c>
      <c r="C113" s="56" t="s">
        <v>51</v>
      </c>
      <c r="D113" s="56" t="s">
        <v>130</v>
      </c>
      <c r="E113" s="56" t="s">
        <v>49</v>
      </c>
      <c r="F113" s="56" t="s">
        <v>423</v>
      </c>
      <c r="G113" s="56"/>
      <c r="H113" s="56"/>
      <c r="I113" s="56"/>
      <c r="J113" s="56"/>
      <c r="K113" s="73">
        <v>0</v>
      </c>
      <c r="L113" s="73">
        <v>3397162.44</v>
      </c>
      <c r="M113" s="73">
        <v>0</v>
      </c>
      <c r="N113" s="73">
        <v>0</v>
      </c>
      <c r="O113" s="73">
        <v>0</v>
      </c>
      <c r="P113" s="73">
        <v>0</v>
      </c>
      <c r="Q113" s="73">
        <v>0</v>
      </c>
      <c r="R113" s="73">
        <v>0</v>
      </c>
      <c r="S113" s="73">
        <v>0</v>
      </c>
      <c r="T113" s="73">
        <v>0</v>
      </c>
      <c r="U113" s="73">
        <v>0</v>
      </c>
      <c r="V113" s="73">
        <v>0</v>
      </c>
      <c r="W113" s="73">
        <v>0</v>
      </c>
      <c r="X113" s="73">
        <v>0</v>
      </c>
      <c r="Y113" s="73">
        <v>0</v>
      </c>
      <c r="Z113" s="73">
        <v>3397162.44</v>
      </c>
      <c r="AA113" s="73">
        <v>3397162.44</v>
      </c>
      <c r="AB113" s="73">
        <v>0</v>
      </c>
      <c r="AC113" s="74">
        <v>1</v>
      </c>
      <c r="AD113" s="73">
        <v>0</v>
      </c>
      <c r="AE113" s="74">
        <v>0</v>
      </c>
      <c r="AF113" s="73">
        <v>0</v>
      </c>
    </row>
    <row r="114" spans="1:32" outlineLevel="4" x14ac:dyDescent="0.2">
      <c r="A114" s="71" t="s">
        <v>372</v>
      </c>
      <c r="B114" s="56" t="s">
        <v>35</v>
      </c>
      <c r="C114" s="56" t="s">
        <v>51</v>
      </c>
      <c r="D114" s="56" t="s">
        <v>130</v>
      </c>
      <c r="E114" s="56" t="s">
        <v>374</v>
      </c>
      <c r="F114" s="56" t="s">
        <v>373</v>
      </c>
      <c r="G114" s="56"/>
      <c r="H114" s="56"/>
      <c r="I114" s="56"/>
      <c r="J114" s="56"/>
      <c r="K114" s="73">
        <v>0</v>
      </c>
      <c r="L114" s="73">
        <v>278.92</v>
      </c>
      <c r="M114" s="73">
        <v>0</v>
      </c>
      <c r="N114" s="73">
        <v>0</v>
      </c>
      <c r="O114" s="73">
        <v>0</v>
      </c>
      <c r="P114" s="73">
        <v>0</v>
      </c>
      <c r="Q114" s="73">
        <v>0</v>
      </c>
      <c r="R114" s="73">
        <v>0</v>
      </c>
      <c r="S114" s="73">
        <v>0</v>
      </c>
      <c r="T114" s="73">
        <v>0</v>
      </c>
      <c r="U114" s="73">
        <v>0</v>
      </c>
      <c r="V114" s="73">
        <v>0</v>
      </c>
      <c r="W114" s="73">
        <v>0</v>
      </c>
      <c r="X114" s="73">
        <v>0</v>
      </c>
      <c r="Y114" s="73">
        <v>0</v>
      </c>
      <c r="Z114" s="73">
        <v>278.92</v>
      </c>
      <c r="AA114" s="73">
        <v>278.92</v>
      </c>
      <c r="AB114" s="73">
        <v>0</v>
      </c>
      <c r="AC114" s="74">
        <v>1</v>
      </c>
      <c r="AD114" s="73">
        <v>0</v>
      </c>
      <c r="AE114" s="74">
        <v>0</v>
      </c>
      <c r="AF114" s="73">
        <v>0</v>
      </c>
    </row>
    <row r="115" spans="1:32" outlineLevel="1" x14ac:dyDescent="0.2">
      <c r="A115" s="71" t="s">
        <v>424</v>
      </c>
      <c r="B115" s="56" t="s">
        <v>31</v>
      </c>
      <c r="C115" s="56" t="s">
        <v>425</v>
      </c>
      <c r="D115" s="56" t="s">
        <v>33</v>
      </c>
      <c r="E115" s="56" t="s">
        <v>31</v>
      </c>
      <c r="F115" s="56" t="s">
        <v>31</v>
      </c>
      <c r="G115" s="56"/>
      <c r="H115" s="56"/>
      <c r="I115" s="56"/>
      <c r="J115" s="56"/>
      <c r="K115" s="59">
        <v>0</v>
      </c>
      <c r="L115" s="59">
        <v>1047555.72</v>
      </c>
      <c r="M115" s="59">
        <v>0</v>
      </c>
      <c r="N115" s="59">
        <v>0</v>
      </c>
      <c r="O115" s="59">
        <v>0</v>
      </c>
      <c r="P115" s="59">
        <v>0</v>
      </c>
      <c r="Q115" s="59">
        <v>0</v>
      </c>
      <c r="R115" s="59">
        <v>0</v>
      </c>
      <c r="S115" s="59">
        <v>0</v>
      </c>
      <c r="T115" s="59">
        <v>0</v>
      </c>
      <c r="U115" s="59">
        <v>0</v>
      </c>
      <c r="V115" s="59">
        <v>0</v>
      </c>
      <c r="W115" s="59">
        <v>0</v>
      </c>
      <c r="X115" s="59">
        <v>0</v>
      </c>
      <c r="Y115" s="59">
        <v>0</v>
      </c>
      <c r="Z115" s="59">
        <v>1047555.72</v>
      </c>
      <c r="AA115" s="59">
        <v>1047555.72</v>
      </c>
      <c r="AB115" s="59">
        <v>0</v>
      </c>
      <c r="AC115" s="72">
        <v>1</v>
      </c>
      <c r="AD115" s="59">
        <v>0</v>
      </c>
      <c r="AE115" s="72">
        <v>0</v>
      </c>
      <c r="AF115" s="59">
        <v>0</v>
      </c>
    </row>
    <row r="116" spans="1:32" outlineLevel="2" x14ac:dyDescent="0.2">
      <c r="A116" s="71" t="s">
        <v>426</v>
      </c>
      <c r="B116" s="56" t="s">
        <v>31</v>
      </c>
      <c r="C116" s="56" t="s">
        <v>427</v>
      </c>
      <c r="D116" s="56" t="s">
        <v>33</v>
      </c>
      <c r="E116" s="56" t="s">
        <v>31</v>
      </c>
      <c r="F116" s="56" t="s">
        <v>31</v>
      </c>
      <c r="G116" s="56"/>
      <c r="H116" s="56"/>
      <c r="I116" s="56"/>
      <c r="J116" s="56"/>
      <c r="K116" s="59">
        <v>0</v>
      </c>
      <c r="L116" s="59">
        <v>39867.94</v>
      </c>
      <c r="M116" s="59">
        <v>0</v>
      </c>
      <c r="N116" s="59">
        <v>0</v>
      </c>
      <c r="O116" s="59">
        <v>0</v>
      </c>
      <c r="P116" s="59">
        <v>0</v>
      </c>
      <c r="Q116" s="59">
        <v>0</v>
      </c>
      <c r="R116" s="59">
        <v>0</v>
      </c>
      <c r="S116" s="59">
        <v>0</v>
      </c>
      <c r="T116" s="59">
        <v>0</v>
      </c>
      <c r="U116" s="59">
        <v>0</v>
      </c>
      <c r="V116" s="59">
        <v>0</v>
      </c>
      <c r="W116" s="59">
        <v>0</v>
      </c>
      <c r="X116" s="59">
        <v>0</v>
      </c>
      <c r="Y116" s="59">
        <v>0</v>
      </c>
      <c r="Z116" s="59">
        <v>39867.94</v>
      </c>
      <c r="AA116" s="59">
        <v>39867.94</v>
      </c>
      <c r="AB116" s="59">
        <v>0</v>
      </c>
      <c r="AC116" s="72">
        <v>1</v>
      </c>
      <c r="AD116" s="59">
        <v>0</v>
      </c>
      <c r="AE116" s="72">
        <v>0</v>
      </c>
      <c r="AF116" s="59">
        <v>0</v>
      </c>
    </row>
    <row r="117" spans="1:32" ht="25.5" outlineLevel="3" x14ac:dyDescent="0.2">
      <c r="A117" s="71" t="s">
        <v>428</v>
      </c>
      <c r="B117" s="56" t="s">
        <v>31</v>
      </c>
      <c r="C117" s="56" t="s">
        <v>427</v>
      </c>
      <c r="D117" s="56" t="s">
        <v>429</v>
      </c>
      <c r="E117" s="56" t="s">
        <v>31</v>
      </c>
      <c r="F117" s="56" t="s">
        <v>31</v>
      </c>
      <c r="G117" s="56"/>
      <c r="H117" s="56"/>
      <c r="I117" s="56"/>
      <c r="J117" s="56"/>
      <c r="K117" s="59">
        <v>0</v>
      </c>
      <c r="L117" s="59">
        <v>39867.94</v>
      </c>
      <c r="M117" s="59">
        <v>0</v>
      </c>
      <c r="N117" s="59">
        <v>0</v>
      </c>
      <c r="O117" s="59">
        <v>0</v>
      </c>
      <c r="P117" s="59">
        <v>0</v>
      </c>
      <c r="Q117" s="59">
        <v>0</v>
      </c>
      <c r="R117" s="59">
        <v>0</v>
      </c>
      <c r="S117" s="59">
        <v>0</v>
      </c>
      <c r="T117" s="59">
        <v>0</v>
      </c>
      <c r="U117" s="59">
        <v>0</v>
      </c>
      <c r="V117" s="59">
        <v>0</v>
      </c>
      <c r="W117" s="59">
        <v>0</v>
      </c>
      <c r="X117" s="59">
        <v>0</v>
      </c>
      <c r="Y117" s="59">
        <v>0</v>
      </c>
      <c r="Z117" s="59">
        <v>39867.94</v>
      </c>
      <c r="AA117" s="59">
        <v>39867.94</v>
      </c>
      <c r="AB117" s="59">
        <v>0</v>
      </c>
      <c r="AC117" s="72">
        <v>1</v>
      </c>
      <c r="AD117" s="59">
        <v>0</v>
      </c>
      <c r="AE117" s="72">
        <v>0</v>
      </c>
      <c r="AF117" s="59">
        <v>0</v>
      </c>
    </row>
    <row r="118" spans="1:32" ht="25.5" outlineLevel="4" x14ac:dyDescent="0.2">
      <c r="A118" s="71" t="s">
        <v>430</v>
      </c>
      <c r="B118" s="56" t="s">
        <v>35</v>
      </c>
      <c r="C118" s="56" t="s">
        <v>427</v>
      </c>
      <c r="D118" s="56" t="s">
        <v>429</v>
      </c>
      <c r="E118" s="56" t="s">
        <v>431</v>
      </c>
      <c r="F118" s="56" t="s">
        <v>432</v>
      </c>
      <c r="G118" s="56"/>
      <c r="H118" s="56"/>
      <c r="I118" s="56"/>
      <c r="J118" s="56"/>
      <c r="K118" s="73">
        <v>0</v>
      </c>
      <c r="L118" s="73">
        <v>39867.94</v>
      </c>
      <c r="M118" s="73">
        <v>0</v>
      </c>
      <c r="N118" s="73">
        <v>0</v>
      </c>
      <c r="O118" s="73">
        <v>0</v>
      </c>
      <c r="P118" s="73">
        <v>0</v>
      </c>
      <c r="Q118" s="73">
        <v>0</v>
      </c>
      <c r="R118" s="73">
        <v>0</v>
      </c>
      <c r="S118" s="73">
        <v>0</v>
      </c>
      <c r="T118" s="73">
        <v>0</v>
      </c>
      <c r="U118" s="73">
        <v>0</v>
      </c>
      <c r="V118" s="73">
        <v>0</v>
      </c>
      <c r="W118" s="73">
        <v>0</v>
      </c>
      <c r="X118" s="73">
        <v>0</v>
      </c>
      <c r="Y118" s="73">
        <v>0</v>
      </c>
      <c r="Z118" s="73">
        <v>39867.94</v>
      </c>
      <c r="AA118" s="73">
        <v>39867.94</v>
      </c>
      <c r="AB118" s="73">
        <v>0</v>
      </c>
      <c r="AC118" s="74">
        <v>1</v>
      </c>
      <c r="AD118" s="73">
        <v>0</v>
      </c>
      <c r="AE118" s="74">
        <v>0</v>
      </c>
      <c r="AF118" s="73">
        <v>0</v>
      </c>
    </row>
    <row r="119" spans="1:32" outlineLevel="2" x14ac:dyDescent="0.2">
      <c r="A119" s="71" t="s">
        <v>433</v>
      </c>
      <c r="B119" s="56" t="s">
        <v>31</v>
      </c>
      <c r="C119" s="56" t="s">
        <v>53</v>
      </c>
      <c r="D119" s="56" t="s">
        <v>33</v>
      </c>
      <c r="E119" s="56" t="s">
        <v>31</v>
      </c>
      <c r="F119" s="56" t="s">
        <v>31</v>
      </c>
      <c r="G119" s="56"/>
      <c r="H119" s="56"/>
      <c r="I119" s="56"/>
      <c r="J119" s="56"/>
      <c r="K119" s="59">
        <v>0</v>
      </c>
      <c r="L119" s="59">
        <v>446033.78</v>
      </c>
      <c r="M119" s="59">
        <v>0</v>
      </c>
      <c r="N119" s="59">
        <v>0</v>
      </c>
      <c r="O119" s="59">
        <v>0</v>
      </c>
      <c r="P119" s="59">
        <v>0</v>
      </c>
      <c r="Q119" s="59">
        <v>0</v>
      </c>
      <c r="R119" s="59">
        <v>0</v>
      </c>
      <c r="S119" s="59">
        <v>0</v>
      </c>
      <c r="T119" s="59">
        <v>0</v>
      </c>
      <c r="U119" s="59">
        <v>0</v>
      </c>
      <c r="V119" s="59">
        <v>0</v>
      </c>
      <c r="W119" s="59">
        <v>0</v>
      </c>
      <c r="X119" s="59">
        <v>0</v>
      </c>
      <c r="Y119" s="59">
        <v>0</v>
      </c>
      <c r="Z119" s="59">
        <v>446033.78</v>
      </c>
      <c r="AA119" s="59">
        <v>446033.78</v>
      </c>
      <c r="AB119" s="59">
        <v>0</v>
      </c>
      <c r="AC119" s="72">
        <v>1</v>
      </c>
      <c r="AD119" s="59">
        <v>0</v>
      </c>
      <c r="AE119" s="72">
        <v>0</v>
      </c>
      <c r="AF119" s="59">
        <v>0</v>
      </c>
    </row>
    <row r="120" spans="1:32" ht="42.75" customHeight="1" outlineLevel="3" x14ac:dyDescent="0.2">
      <c r="A120" s="71" t="s">
        <v>434</v>
      </c>
      <c r="B120" s="56" t="s">
        <v>31</v>
      </c>
      <c r="C120" s="56" t="s">
        <v>53</v>
      </c>
      <c r="D120" s="56" t="s">
        <v>131</v>
      </c>
      <c r="E120" s="56" t="s">
        <v>31</v>
      </c>
      <c r="F120" s="56" t="s">
        <v>31</v>
      </c>
      <c r="G120" s="56"/>
      <c r="H120" s="56"/>
      <c r="I120" s="56"/>
      <c r="J120" s="56"/>
      <c r="K120" s="59">
        <v>0</v>
      </c>
      <c r="L120" s="59">
        <v>446033.78</v>
      </c>
      <c r="M120" s="59">
        <v>0</v>
      </c>
      <c r="N120" s="59">
        <v>0</v>
      </c>
      <c r="O120" s="59">
        <v>0</v>
      </c>
      <c r="P120" s="59">
        <v>0</v>
      </c>
      <c r="Q120" s="59">
        <v>0</v>
      </c>
      <c r="R120" s="59">
        <v>0</v>
      </c>
      <c r="S120" s="59">
        <v>0</v>
      </c>
      <c r="T120" s="59">
        <v>0</v>
      </c>
      <c r="U120" s="59">
        <v>0</v>
      </c>
      <c r="V120" s="59">
        <v>0</v>
      </c>
      <c r="W120" s="59">
        <v>0</v>
      </c>
      <c r="X120" s="59">
        <v>0</v>
      </c>
      <c r="Y120" s="59">
        <v>0</v>
      </c>
      <c r="Z120" s="59">
        <v>446033.78</v>
      </c>
      <c r="AA120" s="59">
        <v>446033.78</v>
      </c>
      <c r="AB120" s="59">
        <v>0</v>
      </c>
      <c r="AC120" s="72">
        <v>1</v>
      </c>
      <c r="AD120" s="59">
        <v>0</v>
      </c>
      <c r="AE120" s="72">
        <v>0</v>
      </c>
      <c r="AF120" s="59">
        <v>0</v>
      </c>
    </row>
    <row r="121" spans="1:32" ht="25.5" outlineLevel="4" x14ac:dyDescent="0.2">
      <c r="A121" s="71" t="s">
        <v>435</v>
      </c>
      <c r="B121" s="56" t="s">
        <v>35</v>
      </c>
      <c r="C121" s="56" t="s">
        <v>53</v>
      </c>
      <c r="D121" s="56" t="s">
        <v>131</v>
      </c>
      <c r="E121" s="56" t="s">
        <v>54</v>
      </c>
      <c r="F121" s="56" t="s">
        <v>436</v>
      </c>
      <c r="G121" s="56"/>
      <c r="H121" s="56"/>
      <c r="I121" s="56"/>
      <c r="J121" s="56"/>
      <c r="K121" s="73">
        <v>0</v>
      </c>
      <c r="L121" s="73">
        <v>446033.78</v>
      </c>
      <c r="M121" s="73">
        <v>0</v>
      </c>
      <c r="N121" s="73">
        <v>0</v>
      </c>
      <c r="O121" s="73">
        <v>0</v>
      </c>
      <c r="P121" s="73">
        <v>0</v>
      </c>
      <c r="Q121" s="73">
        <v>0</v>
      </c>
      <c r="R121" s="73">
        <v>0</v>
      </c>
      <c r="S121" s="73">
        <v>0</v>
      </c>
      <c r="T121" s="73">
        <v>0</v>
      </c>
      <c r="U121" s="73">
        <v>0</v>
      </c>
      <c r="V121" s="73">
        <v>0</v>
      </c>
      <c r="W121" s="73">
        <v>0</v>
      </c>
      <c r="X121" s="73">
        <v>0</v>
      </c>
      <c r="Y121" s="73">
        <v>0</v>
      </c>
      <c r="Z121" s="73">
        <v>446033.78</v>
      </c>
      <c r="AA121" s="73">
        <v>446033.78</v>
      </c>
      <c r="AB121" s="73">
        <v>0</v>
      </c>
      <c r="AC121" s="74">
        <v>1</v>
      </c>
      <c r="AD121" s="73">
        <v>0</v>
      </c>
      <c r="AE121" s="74">
        <v>0</v>
      </c>
      <c r="AF121" s="73">
        <v>0</v>
      </c>
    </row>
    <row r="122" spans="1:32" outlineLevel="2" x14ac:dyDescent="0.2">
      <c r="A122" s="71" t="s">
        <v>437</v>
      </c>
      <c r="B122" s="56" t="s">
        <v>31</v>
      </c>
      <c r="C122" s="56" t="s">
        <v>55</v>
      </c>
      <c r="D122" s="56" t="s">
        <v>33</v>
      </c>
      <c r="E122" s="56" t="s">
        <v>31</v>
      </c>
      <c r="F122" s="56" t="s">
        <v>31</v>
      </c>
      <c r="G122" s="56"/>
      <c r="H122" s="56"/>
      <c r="I122" s="56"/>
      <c r="J122" s="56"/>
      <c r="K122" s="59">
        <v>0</v>
      </c>
      <c r="L122" s="59">
        <v>561654</v>
      </c>
      <c r="M122" s="59">
        <v>0</v>
      </c>
      <c r="N122" s="59">
        <v>0</v>
      </c>
      <c r="O122" s="59">
        <v>0</v>
      </c>
      <c r="P122" s="59">
        <v>0</v>
      </c>
      <c r="Q122" s="59">
        <v>0</v>
      </c>
      <c r="R122" s="59">
        <v>0</v>
      </c>
      <c r="S122" s="59">
        <v>0</v>
      </c>
      <c r="T122" s="59">
        <v>0</v>
      </c>
      <c r="U122" s="59">
        <v>0</v>
      </c>
      <c r="V122" s="59">
        <v>0</v>
      </c>
      <c r="W122" s="59">
        <v>0</v>
      </c>
      <c r="X122" s="59">
        <v>0</v>
      </c>
      <c r="Y122" s="59">
        <v>0</v>
      </c>
      <c r="Z122" s="59">
        <v>561654</v>
      </c>
      <c r="AA122" s="59">
        <v>561654</v>
      </c>
      <c r="AB122" s="59">
        <v>0</v>
      </c>
      <c r="AC122" s="72">
        <v>1</v>
      </c>
      <c r="AD122" s="59">
        <v>0</v>
      </c>
      <c r="AE122" s="72">
        <v>0</v>
      </c>
      <c r="AF122" s="59">
        <v>0</v>
      </c>
    </row>
    <row r="123" spans="1:32" outlineLevel="3" x14ac:dyDescent="0.2">
      <c r="A123" s="71" t="s">
        <v>438</v>
      </c>
      <c r="B123" s="56" t="s">
        <v>31</v>
      </c>
      <c r="C123" s="56" t="s">
        <v>55</v>
      </c>
      <c r="D123" s="56" t="s">
        <v>132</v>
      </c>
      <c r="E123" s="56" t="s">
        <v>31</v>
      </c>
      <c r="F123" s="56" t="s">
        <v>31</v>
      </c>
      <c r="G123" s="56"/>
      <c r="H123" s="56"/>
      <c r="I123" s="56"/>
      <c r="J123" s="56"/>
      <c r="K123" s="59">
        <v>0</v>
      </c>
      <c r="L123" s="59">
        <v>558654</v>
      </c>
      <c r="M123" s="59">
        <v>0</v>
      </c>
      <c r="N123" s="59">
        <v>0</v>
      </c>
      <c r="O123" s="59">
        <v>0</v>
      </c>
      <c r="P123" s="59">
        <v>0</v>
      </c>
      <c r="Q123" s="59">
        <v>0</v>
      </c>
      <c r="R123" s="59">
        <v>0</v>
      </c>
      <c r="S123" s="59">
        <v>0</v>
      </c>
      <c r="T123" s="59">
        <v>0</v>
      </c>
      <c r="U123" s="59">
        <v>0</v>
      </c>
      <c r="V123" s="59">
        <v>0</v>
      </c>
      <c r="W123" s="59">
        <v>0</v>
      </c>
      <c r="X123" s="59">
        <v>0</v>
      </c>
      <c r="Y123" s="59">
        <v>0</v>
      </c>
      <c r="Z123" s="59">
        <v>558654</v>
      </c>
      <c r="AA123" s="59">
        <v>558654</v>
      </c>
      <c r="AB123" s="59">
        <v>0</v>
      </c>
      <c r="AC123" s="72">
        <v>1</v>
      </c>
      <c r="AD123" s="59">
        <v>0</v>
      </c>
      <c r="AE123" s="72">
        <v>0</v>
      </c>
      <c r="AF123" s="59">
        <v>0</v>
      </c>
    </row>
    <row r="124" spans="1:32" ht="25.5" outlineLevel="4" x14ac:dyDescent="0.2">
      <c r="A124" s="71" t="s">
        <v>399</v>
      </c>
      <c r="B124" s="56" t="s">
        <v>35</v>
      </c>
      <c r="C124" s="56" t="s">
        <v>55</v>
      </c>
      <c r="D124" s="56" t="s">
        <v>132</v>
      </c>
      <c r="E124" s="56" t="s">
        <v>45</v>
      </c>
      <c r="F124" s="56" t="s">
        <v>44</v>
      </c>
      <c r="G124" s="56"/>
      <c r="H124" s="56"/>
      <c r="I124" s="56"/>
      <c r="J124" s="56"/>
      <c r="K124" s="73">
        <v>0</v>
      </c>
      <c r="L124" s="73">
        <v>558654</v>
      </c>
      <c r="M124" s="73">
        <v>0</v>
      </c>
      <c r="N124" s="73">
        <v>0</v>
      </c>
      <c r="O124" s="73">
        <v>0</v>
      </c>
      <c r="P124" s="73">
        <v>0</v>
      </c>
      <c r="Q124" s="73">
        <v>0</v>
      </c>
      <c r="R124" s="73">
        <v>0</v>
      </c>
      <c r="S124" s="73">
        <v>0</v>
      </c>
      <c r="T124" s="73">
        <v>0</v>
      </c>
      <c r="U124" s="73">
        <v>0</v>
      </c>
      <c r="V124" s="73">
        <v>0</v>
      </c>
      <c r="W124" s="73">
        <v>0</v>
      </c>
      <c r="X124" s="73">
        <v>0</v>
      </c>
      <c r="Y124" s="73">
        <v>0</v>
      </c>
      <c r="Z124" s="73">
        <v>558654</v>
      </c>
      <c r="AA124" s="73">
        <v>558654</v>
      </c>
      <c r="AB124" s="73">
        <v>0</v>
      </c>
      <c r="AC124" s="74">
        <v>1</v>
      </c>
      <c r="AD124" s="73">
        <v>0</v>
      </c>
      <c r="AE124" s="74">
        <v>0</v>
      </c>
      <c r="AF124" s="73">
        <v>0</v>
      </c>
    </row>
    <row r="125" spans="1:32" ht="25.5" outlineLevel="3" x14ac:dyDescent="0.2">
      <c r="A125" s="71" t="s">
        <v>439</v>
      </c>
      <c r="B125" s="56" t="s">
        <v>31</v>
      </c>
      <c r="C125" s="56" t="s">
        <v>55</v>
      </c>
      <c r="D125" s="56" t="s">
        <v>133</v>
      </c>
      <c r="E125" s="56" t="s">
        <v>31</v>
      </c>
      <c r="F125" s="56" t="s">
        <v>31</v>
      </c>
      <c r="G125" s="56"/>
      <c r="H125" s="56"/>
      <c r="I125" s="56"/>
      <c r="J125" s="56"/>
      <c r="K125" s="59">
        <v>0</v>
      </c>
      <c r="L125" s="59">
        <v>3000</v>
      </c>
      <c r="M125" s="59">
        <v>0</v>
      </c>
      <c r="N125" s="59">
        <v>0</v>
      </c>
      <c r="O125" s="59">
        <v>0</v>
      </c>
      <c r="P125" s="59">
        <v>0</v>
      </c>
      <c r="Q125" s="59">
        <v>0</v>
      </c>
      <c r="R125" s="59">
        <v>0</v>
      </c>
      <c r="S125" s="59">
        <v>0</v>
      </c>
      <c r="T125" s="59">
        <v>0</v>
      </c>
      <c r="U125" s="59">
        <v>0</v>
      </c>
      <c r="V125" s="59">
        <v>0</v>
      </c>
      <c r="W125" s="59">
        <v>0</v>
      </c>
      <c r="X125" s="59">
        <v>0</v>
      </c>
      <c r="Y125" s="59">
        <v>0</v>
      </c>
      <c r="Z125" s="59">
        <v>3000</v>
      </c>
      <c r="AA125" s="59">
        <v>3000</v>
      </c>
      <c r="AB125" s="59">
        <v>0</v>
      </c>
      <c r="AC125" s="72">
        <v>1</v>
      </c>
      <c r="AD125" s="59">
        <v>0</v>
      </c>
      <c r="AE125" s="72">
        <v>0</v>
      </c>
      <c r="AF125" s="59">
        <v>0</v>
      </c>
    </row>
    <row r="126" spans="1:32" outlineLevel="4" x14ac:dyDescent="0.2">
      <c r="A126" s="71" t="s">
        <v>440</v>
      </c>
      <c r="B126" s="56" t="s">
        <v>35</v>
      </c>
      <c r="C126" s="56" t="s">
        <v>55</v>
      </c>
      <c r="D126" s="56" t="s">
        <v>133</v>
      </c>
      <c r="E126" s="56" t="s">
        <v>56</v>
      </c>
      <c r="F126" s="56" t="s">
        <v>441</v>
      </c>
      <c r="G126" s="56"/>
      <c r="H126" s="56"/>
      <c r="I126" s="56"/>
      <c r="J126" s="56"/>
      <c r="K126" s="73">
        <v>0</v>
      </c>
      <c r="L126" s="73">
        <v>3000</v>
      </c>
      <c r="M126" s="73">
        <v>0</v>
      </c>
      <c r="N126" s="73">
        <v>0</v>
      </c>
      <c r="O126" s="73">
        <v>0</v>
      </c>
      <c r="P126" s="73">
        <v>0</v>
      </c>
      <c r="Q126" s="73">
        <v>0</v>
      </c>
      <c r="R126" s="73">
        <v>0</v>
      </c>
      <c r="S126" s="73">
        <v>0</v>
      </c>
      <c r="T126" s="73">
        <v>0</v>
      </c>
      <c r="U126" s="73">
        <v>0</v>
      </c>
      <c r="V126" s="73">
        <v>0</v>
      </c>
      <c r="W126" s="73">
        <v>0</v>
      </c>
      <c r="X126" s="73">
        <v>0</v>
      </c>
      <c r="Y126" s="73">
        <v>0</v>
      </c>
      <c r="Z126" s="73">
        <v>3000</v>
      </c>
      <c r="AA126" s="73">
        <v>3000</v>
      </c>
      <c r="AB126" s="73">
        <v>0</v>
      </c>
      <c r="AC126" s="74">
        <v>1</v>
      </c>
      <c r="AD126" s="73">
        <v>0</v>
      </c>
      <c r="AE126" s="74">
        <v>0</v>
      </c>
      <c r="AF126" s="73">
        <v>0</v>
      </c>
    </row>
    <row r="127" spans="1:32" outlineLevel="1" x14ac:dyDescent="0.2">
      <c r="A127" s="71" t="s">
        <v>442</v>
      </c>
      <c r="B127" s="56" t="s">
        <v>31</v>
      </c>
      <c r="C127" s="56" t="s">
        <v>443</v>
      </c>
      <c r="D127" s="56" t="s">
        <v>33</v>
      </c>
      <c r="E127" s="56" t="s">
        <v>31</v>
      </c>
      <c r="F127" s="56" t="s">
        <v>31</v>
      </c>
      <c r="G127" s="56"/>
      <c r="H127" s="56"/>
      <c r="I127" s="56"/>
      <c r="J127" s="56"/>
      <c r="K127" s="59">
        <v>0</v>
      </c>
      <c r="L127" s="59">
        <v>5163288</v>
      </c>
      <c r="M127" s="59">
        <v>0</v>
      </c>
      <c r="N127" s="59">
        <v>0</v>
      </c>
      <c r="O127" s="59">
        <v>0</v>
      </c>
      <c r="P127" s="59">
        <v>0</v>
      </c>
      <c r="Q127" s="59">
        <v>0</v>
      </c>
      <c r="R127" s="59">
        <v>0</v>
      </c>
      <c r="S127" s="59">
        <v>0</v>
      </c>
      <c r="T127" s="59">
        <v>0</v>
      </c>
      <c r="U127" s="59">
        <v>0</v>
      </c>
      <c r="V127" s="59">
        <v>0</v>
      </c>
      <c r="W127" s="59">
        <v>0</v>
      </c>
      <c r="X127" s="59">
        <v>0</v>
      </c>
      <c r="Y127" s="59">
        <v>0</v>
      </c>
      <c r="Z127" s="59">
        <v>5163288</v>
      </c>
      <c r="AA127" s="59">
        <v>5163288</v>
      </c>
      <c r="AB127" s="59">
        <v>0</v>
      </c>
      <c r="AC127" s="72">
        <v>1</v>
      </c>
      <c r="AD127" s="59">
        <v>0</v>
      </c>
      <c r="AE127" s="72">
        <v>0</v>
      </c>
      <c r="AF127" s="59">
        <v>0</v>
      </c>
    </row>
    <row r="128" spans="1:32" outlineLevel="2" x14ac:dyDescent="0.2">
      <c r="A128" s="71" t="s">
        <v>444</v>
      </c>
      <c r="B128" s="56" t="s">
        <v>31</v>
      </c>
      <c r="C128" s="56" t="s">
        <v>57</v>
      </c>
      <c r="D128" s="56" t="s">
        <v>33</v>
      </c>
      <c r="E128" s="56" t="s">
        <v>31</v>
      </c>
      <c r="F128" s="56" t="s">
        <v>31</v>
      </c>
      <c r="G128" s="56"/>
      <c r="H128" s="56"/>
      <c r="I128" s="56"/>
      <c r="J128" s="56"/>
      <c r="K128" s="59">
        <v>0</v>
      </c>
      <c r="L128" s="59">
        <v>5163288</v>
      </c>
      <c r="M128" s="59">
        <v>0</v>
      </c>
      <c r="N128" s="59">
        <v>0</v>
      </c>
      <c r="O128" s="59">
        <v>0</v>
      </c>
      <c r="P128" s="59">
        <v>0</v>
      </c>
      <c r="Q128" s="59">
        <v>0</v>
      </c>
      <c r="R128" s="59">
        <v>0</v>
      </c>
      <c r="S128" s="59">
        <v>0</v>
      </c>
      <c r="T128" s="59">
        <v>0</v>
      </c>
      <c r="U128" s="59">
        <v>0</v>
      </c>
      <c r="V128" s="59">
        <v>0</v>
      </c>
      <c r="W128" s="59">
        <v>0</v>
      </c>
      <c r="X128" s="59">
        <v>0</v>
      </c>
      <c r="Y128" s="59">
        <v>0</v>
      </c>
      <c r="Z128" s="59">
        <v>5163288</v>
      </c>
      <c r="AA128" s="59">
        <v>5163288</v>
      </c>
      <c r="AB128" s="59">
        <v>0</v>
      </c>
      <c r="AC128" s="72">
        <v>1</v>
      </c>
      <c r="AD128" s="59">
        <v>0</v>
      </c>
      <c r="AE128" s="72">
        <v>0</v>
      </c>
      <c r="AF128" s="59">
        <v>0</v>
      </c>
    </row>
    <row r="129" spans="1:32" outlineLevel="3" x14ac:dyDescent="0.2">
      <c r="A129" s="71" t="s">
        <v>445</v>
      </c>
      <c r="B129" s="56" t="s">
        <v>31</v>
      </c>
      <c r="C129" s="56" t="s">
        <v>57</v>
      </c>
      <c r="D129" s="56" t="s">
        <v>134</v>
      </c>
      <c r="E129" s="56" t="s">
        <v>31</v>
      </c>
      <c r="F129" s="56" t="s">
        <v>31</v>
      </c>
      <c r="G129" s="56"/>
      <c r="H129" s="56"/>
      <c r="I129" s="56"/>
      <c r="J129" s="56"/>
      <c r="K129" s="59">
        <v>0</v>
      </c>
      <c r="L129" s="59">
        <v>5163288</v>
      </c>
      <c r="M129" s="59">
        <v>0</v>
      </c>
      <c r="N129" s="59">
        <v>0</v>
      </c>
      <c r="O129" s="59">
        <v>0</v>
      </c>
      <c r="P129" s="59">
        <v>0</v>
      </c>
      <c r="Q129" s="59">
        <v>0</v>
      </c>
      <c r="R129" s="59">
        <v>0</v>
      </c>
      <c r="S129" s="59">
        <v>0</v>
      </c>
      <c r="T129" s="59">
        <v>0</v>
      </c>
      <c r="U129" s="59">
        <v>0</v>
      </c>
      <c r="V129" s="59">
        <v>0</v>
      </c>
      <c r="W129" s="59">
        <v>0</v>
      </c>
      <c r="X129" s="59">
        <v>0</v>
      </c>
      <c r="Y129" s="59">
        <v>0</v>
      </c>
      <c r="Z129" s="59">
        <v>5163288</v>
      </c>
      <c r="AA129" s="59">
        <v>5163288</v>
      </c>
      <c r="AB129" s="59">
        <v>0</v>
      </c>
      <c r="AC129" s="72">
        <v>1</v>
      </c>
      <c r="AD129" s="59">
        <v>0</v>
      </c>
      <c r="AE129" s="72">
        <v>0</v>
      </c>
      <c r="AF129" s="59">
        <v>0</v>
      </c>
    </row>
    <row r="130" spans="1:32" ht="25.5" outlineLevel="4" x14ac:dyDescent="0.2">
      <c r="A130" s="71" t="s">
        <v>422</v>
      </c>
      <c r="B130" s="56" t="s">
        <v>35</v>
      </c>
      <c r="C130" s="56" t="s">
        <v>57</v>
      </c>
      <c r="D130" s="56" t="s">
        <v>134</v>
      </c>
      <c r="E130" s="56" t="s">
        <v>58</v>
      </c>
      <c r="F130" s="56" t="s">
        <v>423</v>
      </c>
      <c r="G130" s="56"/>
      <c r="H130" s="56"/>
      <c r="I130" s="56"/>
      <c r="J130" s="56"/>
      <c r="K130" s="73">
        <v>0</v>
      </c>
      <c r="L130" s="73">
        <v>5163288</v>
      </c>
      <c r="M130" s="73">
        <v>0</v>
      </c>
      <c r="N130" s="73">
        <v>0</v>
      </c>
      <c r="O130" s="73">
        <v>0</v>
      </c>
      <c r="P130" s="73">
        <v>0</v>
      </c>
      <c r="Q130" s="73">
        <v>0</v>
      </c>
      <c r="R130" s="73">
        <v>0</v>
      </c>
      <c r="S130" s="73">
        <v>0</v>
      </c>
      <c r="T130" s="73">
        <v>0</v>
      </c>
      <c r="U130" s="73">
        <v>0</v>
      </c>
      <c r="V130" s="73">
        <v>0</v>
      </c>
      <c r="W130" s="73">
        <v>0</v>
      </c>
      <c r="X130" s="73">
        <v>0</v>
      </c>
      <c r="Y130" s="73">
        <v>0</v>
      </c>
      <c r="Z130" s="73">
        <v>5163288</v>
      </c>
      <c r="AA130" s="73">
        <v>5163288</v>
      </c>
      <c r="AB130" s="73">
        <v>0</v>
      </c>
      <c r="AC130" s="74">
        <v>1</v>
      </c>
      <c r="AD130" s="73">
        <v>0</v>
      </c>
      <c r="AE130" s="74">
        <v>0</v>
      </c>
      <c r="AF130" s="73">
        <v>0</v>
      </c>
    </row>
    <row r="131" spans="1:32" outlineLevel="1" x14ac:dyDescent="0.2">
      <c r="A131" s="71" t="s">
        <v>446</v>
      </c>
      <c r="B131" s="56" t="s">
        <v>31</v>
      </c>
      <c r="C131" s="56" t="s">
        <v>447</v>
      </c>
      <c r="D131" s="56" t="s">
        <v>33</v>
      </c>
      <c r="E131" s="56" t="s">
        <v>31</v>
      </c>
      <c r="F131" s="56" t="s">
        <v>31</v>
      </c>
      <c r="G131" s="56"/>
      <c r="H131" s="56"/>
      <c r="I131" s="56"/>
      <c r="J131" s="56"/>
      <c r="K131" s="59">
        <v>0</v>
      </c>
      <c r="L131" s="59">
        <v>1056143.1399999999</v>
      </c>
      <c r="M131" s="59">
        <v>0</v>
      </c>
      <c r="N131" s="59">
        <v>0</v>
      </c>
      <c r="O131" s="59">
        <v>0</v>
      </c>
      <c r="P131" s="59">
        <v>0</v>
      </c>
      <c r="Q131" s="59">
        <v>0</v>
      </c>
      <c r="R131" s="59">
        <v>0</v>
      </c>
      <c r="S131" s="59">
        <v>0</v>
      </c>
      <c r="T131" s="59">
        <v>0</v>
      </c>
      <c r="U131" s="59">
        <v>0</v>
      </c>
      <c r="V131" s="59">
        <v>0</v>
      </c>
      <c r="W131" s="59">
        <v>0</v>
      </c>
      <c r="X131" s="59">
        <v>0</v>
      </c>
      <c r="Y131" s="59">
        <v>0</v>
      </c>
      <c r="Z131" s="59">
        <v>1056143.1399999999</v>
      </c>
      <c r="AA131" s="59">
        <v>1056143.1399999999</v>
      </c>
      <c r="AB131" s="59">
        <v>0</v>
      </c>
      <c r="AC131" s="72">
        <v>1</v>
      </c>
      <c r="AD131" s="59">
        <v>0</v>
      </c>
      <c r="AE131" s="72">
        <v>0</v>
      </c>
      <c r="AF131" s="59">
        <v>0</v>
      </c>
    </row>
    <row r="132" spans="1:32" outlineLevel="2" x14ac:dyDescent="0.2">
      <c r="A132" s="71" t="s">
        <v>448</v>
      </c>
      <c r="B132" s="56" t="s">
        <v>31</v>
      </c>
      <c r="C132" s="56" t="s">
        <v>59</v>
      </c>
      <c r="D132" s="56" t="s">
        <v>33</v>
      </c>
      <c r="E132" s="56" t="s">
        <v>31</v>
      </c>
      <c r="F132" s="56" t="s">
        <v>31</v>
      </c>
      <c r="G132" s="56"/>
      <c r="H132" s="56"/>
      <c r="I132" s="56"/>
      <c r="J132" s="56"/>
      <c r="K132" s="59">
        <v>0</v>
      </c>
      <c r="L132" s="59">
        <v>1056143.1399999999</v>
      </c>
      <c r="M132" s="59">
        <v>0</v>
      </c>
      <c r="N132" s="59">
        <v>0</v>
      </c>
      <c r="O132" s="59">
        <v>0</v>
      </c>
      <c r="P132" s="59">
        <v>0</v>
      </c>
      <c r="Q132" s="59">
        <v>0</v>
      </c>
      <c r="R132" s="59">
        <v>0</v>
      </c>
      <c r="S132" s="59">
        <v>0</v>
      </c>
      <c r="T132" s="59">
        <v>0</v>
      </c>
      <c r="U132" s="59">
        <v>0</v>
      </c>
      <c r="V132" s="59">
        <v>0</v>
      </c>
      <c r="W132" s="59">
        <v>0</v>
      </c>
      <c r="X132" s="59">
        <v>0</v>
      </c>
      <c r="Y132" s="59">
        <v>0</v>
      </c>
      <c r="Z132" s="59">
        <v>1056143.1399999999</v>
      </c>
      <c r="AA132" s="59">
        <v>1056143.1399999999</v>
      </c>
      <c r="AB132" s="59">
        <v>0</v>
      </c>
      <c r="AC132" s="72">
        <v>1</v>
      </c>
      <c r="AD132" s="59">
        <v>0</v>
      </c>
      <c r="AE132" s="72">
        <v>0</v>
      </c>
      <c r="AF132" s="59">
        <v>0</v>
      </c>
    </row>
    <row r="133" spans="1:32" outlineLevel="3" x14ac:dyDescent="0.2">
      <c r="A133" s="71" t="s">
        <v>449</v>
      </c>
      <c r="B133" s="56" t="s">
        <v>31</v>
      </c>
      <c r="C133" s="56" t="s">
        <v>59</v>
      </c>
      <c r="D133" s="56" t="s">
        <v>135</v>
      </c>
      <c r="E133" s="56" t="s">
        <v>31</v>
      </c>
      <c r="F133" s="56" t="s">
        <v>31</v>
      </c>
      <c r="G133" s="56"/>
      <c r="H133" s="56"/>
      <c r="I133" s="56"/>
      <c r="J133" s="56"/>
      <c r="K133" s="59">
        <v>0</v>
      </c>
      <c r="L133" s="59">
        <v>1056143.1399999999</v>
      </c>
      <c r="M133" s="59">
        <v>0</v>
      </c>
      <c r="N133" s="59">
        <v>0</v>
      </c>
      <c r="O133" s="59">
        <v>0</v>
      </c>
      <c r="P133" s="59">
        <v>0</v>
      </c>
      <c r="Q133" s="59">
        <v>0</v>
      </c>
      <c r="R133" s="59">
        <v>0</v>
      </c>
      <c r="S133" s="59">
        <v>0</v>
      </c>
      <c r="T133" s="59">
        <v>0</v>
      </c>
      <c r="U133" s="59">
        <v>0</v>
      </c>
      <c r="V133" s="59">
        <v>0</v>
      </c>
      <c r="W133" s="59">
        <v>0</v>
      </c>
      <c r="X133" s="59">
        <v>0</v>
      </c>
      <c r="Y133" s="59">
        <v>0</v>
      </c>
      <c r="Z133" s="59">
        <v>1056143.1399999999</v>
      </c>
      <c r="AA133" s="59">
        <v>1056143.1399999999</v>
      </c>
      <c r="AB133" s="59">
        <v>0</v>
      </c>
      <c r="AC133" s="72">
        <v>1</v>
      </c>
      <c r="AD133" s="59">
        <v>0</v>
      </c>
      <c r="AE133" s="72">
        <v>0</v>
      </c>
      <c r="AF133" s="59">
        <v>0</v>
      </c>
    </row>
    <row r="134" spans="1:32" ht="25.5" outlineLevel="4" x14ac:dyDescent="0.2">
      <c r="A134" s="71" t="s">
        <v>422</v>
      </c>
      <c r="B134" s="56" t="s">
        <v>35</v>
      </c>
      <c r="C134" s="56" t="s">
        <v>59</v>
      </c>
      <c r="D134" s="56" t="s">
        <v>135</v>
      </c>
      <c r="E134" s="56" t="s">
        <v>58</v>
      </c>
      <c r="F134" s="56" t="s">
        <v>423</v>
      </c>
      <c r="G134" s="56"/>
      <c r="H134" s="56"/>
      <c r="I134" s="56"/>
      <c r="J134" s="56"/>
      <c r="K134" s="73">
        <v>0</v>
      </c>
      <c r="L134" s="73">
        <v>1056143.1399999999</v>
      </c>
      <c r="M134" s="73">
        <v>0</v>
      </c>
      <c r="N134" s="73">
        <v>0</v>
      </c>
      <c r="O134" s="73">
        <v>0</v>
      </c>
      <c r="P134" s="73">
        <v>0</v>
      </c>
      <c r="Q134" s="73">
        <v>0</v>
      </c>
      <c r="R134" s="73">
        <v>0</v>
      </c>
      <c r="S134" s="73">
        <v>0</v>
      </c>
      <c r="T134" s="73">
        <v>0</v>
      </c>
      <c r="U134" s="73">
        <v>0</v>
      </c>
      <c r="V134" s="73">
        <v>0</v>
      </c>
      <c r="W134" s="73">
        <v>0</v>
      </c>
      <c r="X134" s="73">
        <v>0</v>
      </c>
      <c r="Y134" s="73">
        <v>0</v>
      </c>
      <c r="Z134" s="73">
        <v>1056143.1399999999</v>
      </c>
      <c r="AA134" s="73">
        <v>1056143.1399999999</v>
      </c>
      <c r="AB134" s="73">
        <v>0</v>
      </c>
      <c r="AC134" s="74">
        <v>1</v>
      </c>
      <c r="AD134" s="73">
        <v>0</v>
      </c>
      <c r="AE134" s="74">
        <v>0</v>
      </c>
      <c r="AF134" s="73">
        <v>0</v>
      </c>
    </row>
    <row r="135" spans="1:32" ht="25.5" x14ac:dyDescent="0.2">
      <c r="A135" s="71" t="s">
        <v>474</v>
      </c>
      <c r="B135" s="56" t="s">
        <v>31</v>
      </c>
      <c r="C135" s="56" t="s">
        <v>32</v>
      </c>
      <c r="D135" s="56" t="s">
        <v>33</v>
      </c>
      <c r="E135" s="56" t="s">
        <v>31</v>
      </c>
      <c r="F135" s="56" t="s">
        <v>31</v>
      </c>
      <c r="G135" s="56"/>
      <c r="H135" s="56"/>
      <c r="I135" s="56"/>
      <c r="J135" s="56"/>
      <c r="K135" s="59">
        <v>0</v>
      </c>
      <c r="L135" s="59">
        <v>7974513.8600000003</v>
      </c>
      <c r="M135" s="59">
        <v>0</v>
      </c>
      <c r="N135" s="59">
        <v>0</v>
      </c>
      <c r="O135" s="59">
        <v>0</v>
      </c>
      <c r="P135" s="59">
        <v>0</v>
      </c>
      <c r="Q135" s="59">
        <v>0</v>
      </c>
      <c r="R135" s="59">
        <v>0</v>
      </c>
      <c r="S135" s="59">
        <v>0</v>
      </c>
      <c r="T135" s="59">
        <v>0</v>
      </c>
      <c r="U135" s="59">
        <v>0</v>
      </c>
      <c r="V135" s="59">
        <v>0</v>
      </c>
      <c r="W135" s="59">
        <v>0</v>
      </c>
      <c r="X135" s="59">
        <v>0</v>
      </c>
      <c r="Y135" s="59">
        <v>0</v>
      </c>
      <c r="Z135" s="59">
        <v>7974513.8600000003</v>
      </c>
      <c r="AA135" s="59">
        <v>7974513.8600000003</v>
      </c>
      <c r="AB135" s="59">
        <v>0</v>
      </c>
      <c r="AC135" s="72">
        <v>1</v>
      </c>
      <c r="AD135" s="59">
        <v>0</v>
      </c>
      <c r="AE135" s="72">
        <v>0</v>
      </c>
      <c r="AF135" s="59">
        <v>0</v>
      </c>
    </row>
    <row r="136" spans="1:32" outlineLevel="1" x14ac:dyDescent="0.2">
      <c r="A136" s="71" t="s">
        <v>450</v>
      </c>
      <c r="B136" s="56" t="s">
        <v>31</v>
      </c>
      <c r="C136" s="56" t="s">
        <v>451</v>
      </c>
      <c r="D136" s="56" t="s">
        <v>33</v>
      </c>
      <c r="E136" s="56" t="s">
        <v>31</v>
      </c>
      <c r="F136" s="56" t="s">
        <v>31</v>
      </c>
      <c r="G136" s="56"/>
      <c r="H136" s="56"/>
      <c r="I136" s="56"/>
      <c r="J136" s="56"/>
      <c r="K136" s="59">
        <v>0</v>
      </c>
      <c r="L136" s="59">
        <v>7974513.8600000003</v>
      </c>
      <c r="M136" s="59">
        <v>0</v>
      </c>
      <c r="N136" s="59">
        <v>0</v>
      </c>
      <c r="O136" s="59">
        <v>0</v>
      </c>
      <c r="P136" s="59">
        <v>0</v>
      </c>
      <c r="Q136" s="59">
        <v>0</v>
      </c>
      <c r="R136" s="59">
        <v>0</v>
      </c>
      <c r="S136" s="59">
        <v>0</v>
      </c>
      <c r="T136" s="59">
        <v>0</v>
      </c>
      <c r="U136" s="59">
        <v>0</v>
      </c>
      <c r="V136" s="59">
        <v>0</v>
      </c>
      <c r="W136" s="59">
        <v>0</v>
      </c>
      <c r="X136" s="59">
        <v>0</v>
      </c>
      <c r="Y136" s="59">
        <v>0</v>
      </c>
      <c r="Z136" s="59">
        <v>7974513.8600000003</v>
      </c>
      <c r="AA136" s="59">
        <v>7974513.8600000003</v>
      </c>
      <c r="AB136" s="59">
        <v>0</v>
      </c>
      <c r="AC136" s="72">
        <v>1</v>
      </c>
      <c r="AD136" s="59">
        <v>0</v>
      </c>
      <c r="AE136" s="72">
        <v>0</v>
      </c>
      <c r="AF136" s="59">
        <v>0</v>
      </c>
    </row>
    <row r="137" spans="1:32" outlineLevel="2" x14ac:dyDescent="0.2">
      <c r="A137" s="71" t="s">
        <v>452</v>
      </c>
      <c r="B137" s="56" t="s">
        <v>31</v>
      </c>
      <c r="C137" s="56" t="s">
        <v>52</v>
      </c>
      <c r="D137" s="56" t="s">
        <v>33</v>
      </c>
      <c r="E137" s="56" t="s">
        <v>31</v>
      </c>
      <c r="F137" s="56" t="s">
        <v>31</v>
      </c>
      <c r="G137" s="56"/>
      <c r="H137" s="56"/>
      <c r="I137" s="56"/>
      <c r="J137" s="56"/>
      <c r="K137" s="59">
        <v>0</v>
      </c>
      <c r="L137" s="59">
        <v>7974513.8600000003</v>
      </c>
      <c r="M137" s="59">
        <v>0</v>
      </c>
      <c r="N137" s="59">
        <v>0</v>
      </c>
      <c r="O137" s="59">
        <v>0</v>
      </c>
      <c r="P137" s="59">
        <v>0</v>
      </c>
      <c r="Q137" s="59">
        <v>0</v>
      </c>
      <c r="R137" s="59">
        <v>0</v>
      </c>
      <c r="S137" s="59">
        <v>0</v>
      </c>
      <c r="T137" s="59">
        <v>0</v>
      </c>
      <c r="U137" s="59">
        <v>0</v>
      </c>
      <c r="V137" s="59">
        <v>0</v>
      </c>
      <c r="W137" s="59">
        <v>0</v>
      </c>
      <c r="X137" s="59">
        <v>0</v>
      </c>
      <c r="Y137" s="59">
        <v>0</v>
      </c>
      <c r="Z137" s="59">
        <v>7974513.8600000003</v>
      </c>
      <c r="AA137" s="59">
        <v>7974513.8600000003</v>
      </c>
      <c r="AB137" s="59">
        <v>0</v>
      </c>
      <c r="AC137" s="72">
        <v>1</v>
      </c>
      <c r="AD137" s="59">
        <v>0</v>
      </c>
      <c r="AE137" s="72">
        <v>0</v>
      </c>
      <c r="AF137" s="59">
        <v>0</v>
      </c>
    </row>
    <row r="138" spans="1:32" ht="14.25" customHeight="1" outlineLevel="3" x14ac:dyDescent="0.2">
      <c r="A138" s="71" t="s">
        <v>453</v>
      </c>
      <c r="B138" s="56" t="s">
        <v>31</v>
      </c>
      <c r="C138" s="56" t="s">
        <v>52</v>
      </c>
      <c r="D138" s="56" t="s">
        <v>136</v>
      </c>
      <c r="E138" s="56" t="s">
        <v>31</v>
      </c>
      <c r="F138" s="56" t="s">
        <v>31</v>
      </c>
      <c r="G138" s="56"/>
      <c r="H138" s="56"/>
      <c r="I138" s="56"/>
      <c r="J138" s="56"/>
      <c r="K138" s="59">
        <v>0</v>
      </c>
      <c r="L138" s="59">
        <v>18204.419999999998</v>
      </c>
      <c r="M138" s="59">
        <v>0</v>
      </c>
      <c r="N138" s="59">
        <v>0</v>
      </c>
      <c r="O138" s="59">
        <v>0</v>
      </c>
      <c r="P138" s="59">
        <v>0</v>
      </c>
      <c r="Q138" s="59">
        <v>0</v>
      </c>
      <c r="R138" s="59">
        <v>0</v>
      </c>
      <c r="S138" s="59">
        <v>0</v>
      </c>
      <c r="T138" s="59">
        <v>0</v>
      </c>
      <c r="U138" s="59">
        <v>0</v>
      </c>
      <c r="V138" s="59">
        <v>0</v>
      </c>
      <c r="W138" s="59">
        <v>0</v>
      </c>
      <c r="X138" s="59">
        <v>0</v>
      </c>
      <c r="Y138" s="59">
        <v>0</v>
      </c>
      <c r="Z138" s="59">
        <v>18204.419999999998</v>
      </c>
      <c r="AA138" s="59">
        <v>18204.419999999998</v>
      </c>
      <c r="AB138" s="59">
        <v>0</v>
      </c>
      <c r="AC138" s="72">
        <v>1</v>
      </c>
      <c r="AD138" s="59">
        <v>0</v>
      </c>
      <c r="AE138" s="72">
        <v>0</v>
      </c>
      <c r="AF138" s="59">
        <v>0</v>
      </c>
    </row>
    <row r="139" spans="1:32" outlineLevel="4" x14ac:dyDescent="0.2">
      <c r="A139" s="71" t="s">
        <v>372</v>
      </c>
      <c r="B139" s="56" t="s">
        <v>35</v>
      </c>
      <c r="C139" s="56" t="s">
        <v>52</v>
      </c>
      <c r="D139" s="56" t="s">
        <v>136</v>
      </c>
      <c r="E139" s="56" t="s">
        <v>41</v>
      </c>
      <c r="F139" s="56" t="s">
        <v>373</v>
      </c>
      <c r="G139" s="56"/>
      <c r="H139" s="56"/>
      <c r="I139" s="56"/>
      <c r="J139" s="56"/>
      <c r="K139" s="73">
        <v>0</v>
      </c>
      <c r="L139" s="73">
        <v>18204.419999999998</v>
      </c>
      <c r="M139" s="73">
        <v>0</v>
      </c>
      <c r="N139" s="73">
        <v>0</v>
      </c>
      <c r="O139" s="73">
        <v>0</v>
      </c>
      <c r="P139" s="73">
        <v>0</v>
      </c>
      <c r="Q139" s="73">
        <v>0</v>
      </c>
      <c r="R139" s="73">
        <v>0</v>
      </c>
      <c r="S139" s="73">
        <v>0</v>
      </c>
      <c r="T139" s="73">
        <v>0</v>
      </c>
      <c r="U139" s="73">
        <v>0</v>
      </c>
      <c r="V139" s="73">
        <v>0</v>
      </c>
      <c r="W139" s="73">
        <v>0</v>
      </c>
      <c r="X139" s="73">
        <v>0</v>
      </c>
      <c r="Y139" s="73">
        <v>0</v>
      </c>
      <c r="Z139" s="73">
        <v>18204.419999999998</v>
      </c>
      <c r="AA139" s="73">
        <v>18204.419999999998</v>
      </c>
      <c r="AB139" s="73">
        <v>0</v>
      </c>
      <c r="AC139" s="74">
        <v>1</v>
      </c>
      <c r="AD139" s="73">
        <v>0</v>
      </c>
      <c r="AE139" s="74">
        <v>0</v>
      </c>
      <c r="AF139" s="73">
        <v>0</v>
      </c>
    </row>
    <row r="140" spans="1:32" ht="27" customHeight="1" outlineLevel="3" x14ac:dyDescent="0.2">
      <c r="A140" s="71" t="s">
        <v>454</v>
      </c>
      <c r="B140" s="56" t="s">
        <v>31</v>
      </c>
      <c r="C140" s="56" t="s">
        <v>52</v>
      </c>
      <c r="D140" s="56" t="s">
        <v>455</v>
      </c>
      <c r="E140" s="56" t="s">
        <v>31</v>
      </c>
      <c r="F140" s="56" t="s">
        <v>31</v>
      </c>
      <c r="G140" s="56"/>
      <c r="H140" s="56"/>
      <c r="I140" s="56"/>
      <c r="J140" s="56"/>
      <c r="K140" s="59">
        <v>0</v>
      </c>
      <c r="L140" s="59">
        <v>18204.439999999999</v>
      </c>
      <c r="M140" s="59">
        <v>0</v>
      </c>
      <c r="N140" s="59">
        <v>0</v>
      </c>
      <c r="O140" s="59">
        <v>0</v>
      </c>
      <c r="P140" s="59">
        <v>0</v>
      </c>
      <c r="Q140" s="59">
        <v>0</v>
      </c>
      <c r="R140" s="59">
        <v>0</v>
      </c>
      <c r="S140" s="59">
        <v>0</v>
      </c>
      <c r="T140" s="59">
        <v>0</v>
      </c>
      <c r="U140" s="59">
        <v>0</v>
      </c>
      <c r="V140" s="59">
        <v>0</v>
      </c>
      <c r="W140" s="59">
        <v>0</v>
      </c>
      <c r="X140" s="59">
        <v>0</v>
      </c>
      <c r="Y140" s="59">
        <v>0</v>
      </c>
      <c r="Z140" s="59">
        <v>18204.439999999999</v>
      </c>
      <c r="AA140" s="59">
        <v>18204.439999999999</v>
      </c>
      <c r="AB140" s="59">
        <v>0</v>
      </c>
      <c r="AC140" s="72">
        <v>1</v>
      </c>
      <c r="AD140" s="59">
        <v>0</v>
      </c>
      <c r="AE140" s="72">
        <v>0</v>
      </c>
      <c r="AF140" s="59">
        <v>0</v>
      </c>
    </row>
    <row r="141" spans="1:32" outlineLevel="4" x14ac:dyDescent="0.2">
      <c r="A141" s="71" t="s">
        <v>372</v>
      </c>
      <c r="B141" s="56" t="s">
        <v>35</v>
      </c>
      <c r="C141" s="56" t="s">
        <v>52</v>
      </c>
      <c r="D141" s="56" t="s">
        <v>455</v>
      </c>
      <c r="E141" s="56" t="s">
        <v>41</v>
      </c>
      <c r="F141" s="56" t="s">
        <v>373</v>
      </c>
      <c r="G141" s="56"/>
      <c r="H141" s="56"/>
      <c r="I141" s="56"/>
      <c r="J141" s="56"/>
      <c r="K141" s="73">
        <v>0</v>
      </c>
      <c r="L141" s="73">
        <v>18204.439999999999</v>
      </c>
      <c r="M141" s="73">
        <v>0</v>
      </c>
      <c r="N141" s="73">
        <v>0</v>
      </c>
      <c r="O141" s="73">
        <v>0</v>
      </c>
      <c r="P141" s="73">
        <v>0</v>
      </c>
      <c r="Q141" s="73">
        <v>0</v>
      </c>
      <c r="R141" s="73">
        <v>0</v>
      </c>
      <c r="S141" s="73">
        <v>0</v>
      </c>
      <c r="T141" s="73">
        <v>0</v>
      </c>
      <c r="U141" s="73">
        <v>0</v>
      </c>
      <c r="V141" s="73">
        <v>0</v>
      </c>
      <c r="W141" s="73">
        <v>0</v>
      </c>
      <c r="X141" s="73">
        <v>0</v>
      </c>
      <c r="Y141" s="73">
        <v>0</v>
      </c>
      <c r="Z141" s="73">
        <v>18204.439999999999</v>
      </c>
      <c r="AA141" s="73">
        <v>18204.439999999999</v>
      </c>
      <c r="AB141" s="73">
        <v>0</v>
      </c>
      <c r="AC141" s="74">
        <v>1</v>
      </c>
      <c r="AD141" s="73">
        <v>0</v>
      </c>
      <c r="AE141" s="74">
        <v>0</v>
      </c>
      <c r="AF141" s="73">
        <v>0</v>
      </c>
    </row>
    <row r="142" spans="1:32" ht="25.5" outlineLevel="3" x14ac:dyDescent="0.2">
      <c r="A142" s="71" t="s">
        <v>456</v>
      </c>
      <c r="B142" s="56" t="s">
        <v>31</v>
      </c>
      <c r="C142" s="56" t="s">
        <v>52</v>
      </c>
      <c r="D142" s="56" t="s">
        <v>137</v>
      </c>
      <c r="E142" s="56" t="s">
        <v>31</v>
      </c>
      <c r="F142" s="56" t="s">
        <v>31</v>
      </c>
      <c r="G142" s="56"/>
      <c r="H142" s="56"/>
      <c r="I142" s="56"/>
      <c r="J142" s="56"/>
      <c r="K142" s="59">
        <v>0</v>
      </c>
      <c r="L142" s="59">
        <v>7438525</v>
      </c>
      <c r="M142" s="59">
        <v>0</v>
      </c>
      <c r="N142" s="59">
        <v>0</v>
      </c>
      <c r="O142" s="59">
        <v>0</v>
      </c>
      <c r="P142" s="59">
        <v>0</v>
      </c>
      <c r="Q142" s="59">
        <v>0</v>
      </c>
      <c r="R142" s="59">
        <v>0</v>
      </c>
      <c r="S142" s="59">
        <v>0</v>
      </c>
      <c r="T142" s="59">
        <v>0</v>
      </c>
      <c r="U142" s="59">
        <v>0</v>
      </c>
      <c r="V142" s="59">
        <v>0</v>
      </c>
      <c r="W142" s="59">
        <v>0</v>
      </c>
      <c r="X142" s="59">
        <v>0</v>
      </c>
      <c r="Y142" s="59">
        <v>0</v>
      </c>
      <c r="Z142" s="59">
        <v>7438525</v>
      </c>
      <c r="AA142" s="59">
        <v>7438525</v>
      </c>
      <c r="AB142" s="59">
        <v>0</v>
      </c>
      <c r="AC142" s="72">
        <v>1</v>
      </c>
      <c r="AD142" s="59">
        <v>0</v>
      </c>
      <c r="AE142" s="72">
        <v>0</v>
      </c>
      <c r="AF142" s="59">
        <v>0</v>
      </c>
    </row>
    <row r="143" spans="1:32" outlineLevel="4" x14ac:dyDescent="0.2">
      <c r="A143" s="71" t="s">
        <v>358</v>
      </c>
      <c r="B143" s="56" t="s">
        <v>35</v>
      </c>
      <c r="C143" s="56" t="s">
        <v>52</v>
      </c>
      <c r="D143" s="56" t="s">
        <v>137</v>
      </c>
      <c r="E143" s="56" t="s">
        <v>138</v>
      </c>
      <c r="F143" s="56" t="s">
        <v>359</v>
      </c>
      <c r="G143" s="56"/>
      <c r="H143" s="56"/>
      <c r="I143" s="56"/>
      <c r="J143" s="56"/>
      <c r="K143" s="73">
        <v>0</v>
      </c>
      <c r="L143" s="73">
        <v>2782761.92</v>
      </c>
      <c r="M143" s="73">
        <v>0</v>
      </c>
      <c r="N143" s="73">
        <v>0</v>
      </c>
      <c r="O143" s="73">
        <v>0</v>
      </c>
      <c r="P143" s="73">
        <v>0</v>
      </c>
      <c r="Q143" s="73">
        <v>0</v>
      </c>
      <c r="R143" s="73">
        <v>0</v>
      </c>
      <c r="S143" s="73">
        <v>0</v>
      </c>
      <c r="T143" s="73">
        <v>0</v>
      </c>
      <c r="U143" s="73">
        <v>0</v>
      </c>
      <c r="V143" s="73">
        <v>0</v>
      </c>
      <c r="W143" s="73">
        <v>0</v>
      </c>
      <c r="X143" s="73">
        <v>0</v>
      </c>
      <c r="Y143" s="73">
        <v>0</v>
      </c>
      <c r="Z143" s="73">
        <v>2782761.92</v>
      </c>
      <c r="AA143" s="73">
        <v>2782761.92</v>
      </c>
      <c r="AB143" s="73">
        <v>0</v>
      </c>
      <c r="AC143" s="74">
        <v>1</v>
      </c>
      <c r="AD143" s="73">
        <v>0</v>
      </c>
      <c r="AE143" s="74">
        <v>0</v>
      </c>
      <c r="AF143" s="73">
        <v>0</v>
      </c>
    </row>
    <row r="144" spans="1:32" outlineLevel="4" x14ac:dyDescent="0.2">
      <c r="A144" s="71" t="s">
        <v>360</v>
      </c>
      <c r="B144" s="56" t="s">
        <v>35</v>
      </c>
      <c r="C144" s="56" t="s">
        <v>52</v>
      </c>
      <c r="D144" s="56" t="s">
        <v>137</v>
      </c>
      <c r="E144" s="56" t="s">
        <v>138</v>
      </c>
      <c r="F144" s="56" t="s">
        <v>361</v>
      </c>
      <c r="G144" s="56"/>
      <c r="H144" s="56"/>
      <c r="I144" s="56"/>
      <c r="J144" s="56"/>
      <c r="K144" s="73">
        <v>0</v>
      </c>
      <c r="L144" s="73">
        <v>831878.77</v>
      </c>
      <c r="M144" s="73">
        <v>0</v>
      </c>
      <c r="N144" s="73">
        <v>0</v>
      </c>
      <c r="O144" s="73">
        <v>0</v>
      </c>
      <c r="P144" s="73">
        <v>0</v>
      </c>
      <c r="Q144" s="73">
        <v>0</v>
      </c>
      <c r="R144" s="73">
        <v>0</v>
      </c>
      <c r="S144" s="73">
        <v>0</v>
      </c>
      <c r="T144" s="73">
        <v>0</v>
      </c>
      <c r="U144" s="73">
        <v>0</v>
      </c>
      <c r="V144" s="73">
        <v>0</v>
      </c>
      <c r="W144" s="73">
        <v>0</v>
      </c>
      <c r="X144" s="73">
        <v>0</v>
      </c>
      <c r="Y144" s="73">
        <v>0</v>
      </c>
      <c r="Z144" s="73">
        <v>831878.77</v>
      </c>
      <c r="AA144" s="73">
        <v>831878.77</v>
      </c>
      <c r="AB144" s="73">
        <v>0</v>
      </c>
      <c r="AC144" s="74">
        <v>1</v>
      </c>
      <c r="AD144" s="73">
        <v>0</v>
      </c>
      <c r="AE144" s="74">
        <v>0</v>
      </c>
      <c r="AF144" s="73">
        <v>0</v>
      </c>
    </row>
    <row r="145" spans="1:32" outlineLevel="4" x14ac:dyDescent="0.2">
      <c r="A145" s="71" t="s">
        <v>351</v>
      </c>
      <c r="B145" s="56" t="s">
        <v>35</v>
      </c>
      <c r="C145" s="56" t="s">
        <v>52</v>
      </c>
      <c r="D145" s="56" t="s">
        <v>137</v>
      </c>
      <c r="E145" s="56" t="s">
        <v>139</v>
      </c>
      <c r="F145" s="56" t="s">
        <v>352</v>
      </c>
      <c r="G145" s="56"/>
      <c r="H145" s="56"/>
      <c r="I145" s="56"/>
      <c r="J145" s="56"/>
      <c r="K145" s="73">
        <v>0</v>
      </c>
      <c r="L145" s="73">
        <v>600</v>
      </c>
      <c r="M145" s="73">
        <v>0</v>
      </c>
      <c r="N145" s="73">
        <v>0</v>
      </c>
      <c r="O145" s="73">
        <v>0</v>
      </c>
      <c r="P145" s="73">
        <v>0</v>
      </c>
      <c r="Q145" s="73">
        <v>0</v>
      </c>
      <c r="R145" s="73">
        <v>0</v>
      </c>
      <c r="S145" s="73">
        <v>0</v>
      </c>
      <c r="T145" s="73">
        <v>0</v>
      </c>
      <c r="U145" s="73">
        <v>0</v>
      </c>
      <c r="V145" s="73">
        <v>0</v>
      </c>
      <c r="W145" s="73">
        <v>0</v>
      </c>
      <c r="X145" s="73">
        <v>0</v>
      </c>
      <c r="Y145" s="73">
        <v>0</v>
      </c>
      <c r="Z145" s="73">
        <v>600</v>
      </c>
      <c r="AA145" s="73">
        <v>600</v>
      </c>
      <c r="AB145" s="73">
        <v>0</v>
      </c>
      <c r="AC145" s="74">
        <v>1</v>
      </c>
      <c r="AD145" s="73">
        <v>0</v>
      </c>
      <c r="AE145" s="74">
        <v>0</v>
      </c>
      <c r="AF145" s="73">
        <v>0</v>
      </c>
    </row>
    <row r="146" spans="1:32" outlineLevel="4" x14ac:dyDescent="0.2">
      <c r="A146" s="71" t="s">
        <v>362</v>
      </c>
      <c r="B146" s="56" t="s">
        <v>35</v>
      </c>
      <c r="C146" s="56" t="s">
        <v>52</v>
      </c>
      <c r="D146" s="56" t="s">
        <v>137</v>
      </c>
      <c r="E146" s="56" t="s">
        <v>44</v>
      </c>
      <c r="F146" s="56" t="s">
        <v>363</v>
      </c>
      <c r="G146" s="56"/>
      <c r="H146" s="56"/>
      <c r="I146" s="56"/>
      <c r="J146" s="56"/>
      <c r="K146" s="73">
        <v>0</v>
      </c>
      <c r="L146" s="73">
        <v>6213.12</v>
      </c>
      <c r="M146" s="73">
        <v>0</v>
      </c>
      <c r="N146" s="73">
        <v>0</v>
      </c>
      <c r="O146" s="73">
        <v>0</v>
      </c>
      <c r="P146" s="73">
        <v>0</v>
      </c>
      <c r="Q146" s="73">
        <v>0</v>
      </c>
      <c r="R146" s="73">
        <v>0</v>
      </c>
      <c r="S146" s="73">
        <v>0</v>
      </c>
      <c r="T146" s="73">
        <v>0</v>
      </c>
      <c r="U146" s="73">
        <v>0</v>
      </c>
      <c r="V146" s="73">
        <v>0</v>
      </c>
      <c r="W146" s="73">
        <v>0</v>
      </c>
      <c r="X146" s="73">
        <v>0</v>
      </c>
      <c r="Y146" s="73">
        <v>0</v>
      </c>
      <c r="Z146" s="73">
        <v>6213.12</v>
      </c>
      <c r="AA146" s="73">
        <v>6213.12</v>
      </c>
      <c r="AB146" s="73">
        <v>0</v>
      </c>
      <c r="AC146" s="74">
        <v>1</v>
      </c>
      <c r="AD146" s="73">
        <v>0</v>
      </c>
      <c r="AE146" s="74">
        <v>0</v>
      </c>
      <c r="AF146" s="73">
        <v>0</v>
      </c>
    </row>
    <row r="147" spans="1:32" outlineLevel="4" x14ac:dyDescent="0.2">
      <c r="A147" s="71" t="s">
        <v>355</v>
      </c>
      <c r="B147" s="56" t="s">
        <v>35</v>
      </c>
      <c r="C147" s="56" t="s">
        <v>52</v>
      </c>
      <c r="D147" s="56" t="s">
        <v>137</v>
      </c>
      <c r="E147" s="56" t="s">
        <v>44</v>
      </c>
      <c r="F147" s="56" t="s">
        <v>356</v>
      </c>
      <c r="G147" s="56"/>
      <c r="H147" s="56"/>
      <c r="I147" s="56"/>
      <c r="J147" s="56"/>
      <c r="K147" s="73">
        <v>0</v>
      </c>
      <c r="L147" s="73">
        <v>53006</v>
      </c>
      <c r="M147" s="73">
        <v>0</v>
      </c>
      <c r="N147" s="73">
        <v>0</v>
      </c>
      <c r="O147" s="73">
        <v>0</v>
      </c>
      <c r="P147" s="73">
        <v>0</v>
      </c>
      <c r="Q147" s="73">
        <v>0</v>
      </c>
      <c r="R147" s="73">
        <v>0</v>
      </c>
      <c r="S147" s="73">
        <v>0</v>
      </c>
      <c r="T147" s="73">
        <v>0</v>
      </c>
      <c r="U147" s="73">
        <v>0</v>
      </c>
      <c r="V147" s="73">
        <v>0</v>
      </c>
      <c r="W147" s="73">
        <v>0</v>
      </c>
      <c r="X147" s="73">
        <v>0</v>
      </c>
      <c r="Y147" s="73">
        <v>0</v>
      </c>
      <c r="Z147" s="73">
        <v>53006</v>
      </c>
      <c r="AA147" s="73">
        <v>53006</v>
      </c>
      <c r="AB147" s="73">
        <v>0</v>
      </c>
      <c r="AC147" s="74">
        <v>1</v>
      </c>
      <c r="AD147" s="73">
        <v>0</v>
      </c>
      <c r="AE147" s="74">
        <v>0</v>
      </c>
      <c r="AF147" s="73">
        <v>0</v>
      </c>
    </row>
    <row r="148" spans="1:32" outlineLevel="4" x14ac:dyDescent="0.2">
      <c r="A148" s="71" t="s">
        <v>353</v>
      </c>
      <c r="B148" s="56" t="s">
        <v>35</v>
      </c>
      <c r="C148" s="56" t="s">
        <v>52</v>
      </c>
      <c r="D148" s="56" t="s">
        <v>137</v>
      </c>
      <c r="E148" s="56" t="s">
        <v>41</v>
      </c>
      <c r="F148" s="56" t="s">
        <v>354</v>
      </c>
      <c r="G148" s="56"/>
      <c r="H148" s="56"/>
      <c r="I148" s="56"/>
      <c r="J148" s="56"/>
      <c r="K148" s="73">
        <v>0</v>
      </c>
      <c r="L148" s="73">
        <v>100000</v>
      </c>
      <c r="M148" s="73">
        <v>0</v>
      </c>
      <c r="N148" s="73">
        <v>0</v>
      </c>
      <c r="O148" s="73">
        <v>0</v>
      </c>
      <c r="P148" s="73">
        <v>0</v>
      </c>
      <c r="Q148" s="73">
        <v>0</v>
      </c>
      <c r="R148" s="73">
        <v>0</v>
      </c>
      <c r="S148" s="73">
        <v>0</v>
      </c>
      <c r="T148" s="73">
        <v>0</v>
      </c>
      <c r="U148" s="73">
        <v>0</v>
      </c>
      <c r="V148" s="73">
        <v>0</v>
      </c>
      <c r="W148" s="73">
        <v>0</v>
      </c>
      <c r="X148" s="73">
        <v>0</v>
      </c>
      <c r="Y148" s="73">
        <v>0</v>
      </c>
      <c r="Z148" s="73">
        <v>100000</v>
      </c>
      <c r="AA148" s="73">
        <v>100000</v>
      </c>
      <c r="AB148" s="73">
        <v>0</v>
      </c>
      <c r="AC148" s="74">
        <v>1</v>
      </c>
      <c r="AD148" s="73">
        <v>0</v>
      </c>
      <c r="AE148" s="74">
        <v>0</v>
      </c>
      <c r="AF148" s="73">
        <v>0</v>
      </c>
    </row>
    <row r="149" spans="1:32" outlineLevel="4" x14ac:dyDescent="0.2">
      <c r="A149" s="71" t="s">
        <v>368</v>
      </c>
      <c r="B149" s="56" t="s">
        <v>35</v>
      </c>
      <c r="C149" s="56" t="s">
        <v>52</v>
      </c>
      <c r="D149" s="56" t="s">
        <v>137</v>
      </c>
      <c r="E149" s="56" t="s">
        <v>41</v>
      </c>
      <c r="F149" s="56" t="s">
        <v>369</v>
      </c>
      <c r="G149" s="56"/>
      <c r="H149" s="56"/>
      <c r="I149" s="56"/>
      <c r="J149" s="56"/>
      <c r="K149" s="73">
        <v>0</v>
      </c>
      <c r="L149" s="73">
        <v>303070.23</v>
      </c>
      <c r="M149" s="73">
        <v>0</v>
      </c>
      <c r="N149" s="73">
        <v>0</v>
      </c>
      <c r="O149" s="73">
        <v>0</v>
      </c>
      <c r="P149" s="73">
        <v>0</v>
      </c>
      <c r="Q149" s="73">
        <v>0</v>
      </c>
      <c r="R149" s="73">
        <v>0</v>
      </c>
      <c r="S149" s="73">
        <v>0</v>
      </c>
      <c r="T149" s="73">
        <v>0</v>
      </c>
      <c r="U149" s="73">
        <v>0</v>
      </c>
      <c r="V149" s="73">
        <v>0</v>
      </c>
      <c r="W149" s="73">
        <v>0</v>
      </c>
      <c r="X149" s="73">
        <v>0</v>
      </c>
      <c r="Y149" s="73">
        <v>0</v>
      </c>
      <c r="Z149" s="73">
        <v>303070.23</v>
      </c>
      <c r="AA149" s="73">
        <v>303070.23</v>
      </c>
      <c r="AB149" s="73">
        <v>0</v>
      </c>
      <c r="AC149" s="74">
        <v>1</v>
      </c>
      <c r="AD149" s="73">
        <v>0</v>
      </c>
      <c r="AE149" s="74">
        <v>0</v>
      </c>
      <c r="AF149" s="73">
        <v>0</v>
      </c>
    </row>
    <row r="150" spans="1:32" outlineLevel="4" x14ac:dyDescent="0.2">
      <c r="A150" s="71" t="s">
        <v>370</v>
      </c>
      <c r="B150" s="56" t="s">
        <v>35</v>
      </c>
      <c r="C150" s="56" t="s">
        <v>52</v>
      </c>
      <c r="D150" s="56" t="s">
        <v>137</v>
      </c>
      <c r="E150" s="56" t="s">
        <v>41</v>
      </c>
      <c r="F150" s="56" t="s">
        <v>371</v>
      </c>
      <c r="G150" s="56"/>
      <c r="H150" s="56"/>
      <c r="I150" s="56"/>
      <c r="J150" s="56"/>
      <c r="K150" s="73">
        <v>0</v>
      </c>
      <c r="L150" s="73">
        <v>2662287.4700000002</v>
      </c>
      <c r="M150" s="73">
        <v>0</v>
      </c>
      <c r="N150" s="73">
        <v>0</v>
      </c>
      <c r="O150" s="73">
        <v>0</v>
      </c>
      <c r="P150" s="73">
        <v>0</v>
      </c>
      <c r="Q150" s="73">
        <v>0</v>
      </c>
      <c r="R150" s="73">
        <v>0</v>
      </c>
      <c r="S150" s="73">
        <v>0</v>
      </c>
      <c r="T150" s="73">
        <v>0</v>
      </c>
      <c r="U150" s="73">
        <v>0</v>
      </c>
      <c r="V150" s="73">
        <v>0</v>
      </c>
      <c r="W150" s="73">
        <v>0</v>
      </c>
      <c r="X150" s="73">
        <v>0</v>
      </c>
      <c r="Y150" s="73">
        <v>0</v>
      </c>
      <c r="Z150" s="73">
        <v>2662287.4700000002</v>
      </c>
      <c r="AA150" s="73">
        <v>2662287.4700000002</v>
      </c>
      <c r="AB150" s="73">
        <v>0</v>
      </c>
      <c r="AC150" s="74">
        <v>1</v>
      </c>
      <c r="AD150" s="73">
        <v>0</v>
      </c>
      <c r="AE150" s="74">
        <v>0</v>
      </c>
      <c r="AF150" s="73">
        <v>0</v>
      </c>
    </row>
    <row r="151" spans="1:32" outlineLevel="4" x14ac:dyDescent="0.2">
      <c r="A151" s="71" t="s">
        <v>355</v>
      </c>
      <c r="B151" s="56" t="s">
        <v>35</v>
      </c>
      <c r="C151" s="56" t="s">
        <v>52</v>
      </c>
      <c r="D151" s="56" t="s">
        <v>137</v>
      </c>
      <c r="E151" s="56" t="s">
        <v>41</v>
      </c>
      <c r="F151" s="56" t="s">
        <v>356</v>
      </c>
      <c r="G151" s="56"/>
      <c r="H151" s="56"/>
      <c r="I151" s="56"/>
      <c r="J151" s="56"/>
      <c r="K151" s="73">
        <v>0</v>
      </c>
      <c r="L151" s="73">
        <v>268372.32</v>
      </c>
      <c r="M151" s="73">
        <v>0</v>
      </c>
      <c r="N151" s="73">
        <v>0</v>
      </c>
      <c r="O151" s="73">
        <v>0</v>
      </c>
      <c r="P151" s="73">
        <v>0</v>
      </c>
      <c r="Q151" s="73">
        <v>0</v>
      </c>
      <c r="R151" s="73">
        <v>0</v>
      </c>
      <c r="S151" s="73">
        <v>0</v>
      </c>
      <c r="T151" s="73">
        <v>0</v>
      </c>
      <c r="U151" s="73">
        <v>0</v>
      </c>
      <c r="V151" s="73">
        <v>0</v>
      </c>
      <c r="W151" s="73">
        <v>0</v>
      </c>
      <c r="X151" s="73">
        <v>0</v>
      </c>
      <c r="Y151" s="73">
        <v>0</v>
      </c>
      <c r="Z151" s="73">
        <v>268372.32</v>
      </c>
      <c r="AA151" s="73">
        <v>268372.32</v>
      </c>
      <c r="AB151" s="73">
        <v>0</v>
      </c>
      <c r="AC151" s="74">
        <v>1</v>
      </c>
      <c r="AD151" s="73">
        <v>0</v>
      </c>
      <c r="AE151" s="74">
        <v>0</v>
      </c>
      <c r="AF151" s="73">
        <v>0</v>
      </c>
    </row>
    <row r="152" spans="1:32" outlineLevel="4" x14ac:dyDescent="0.2">
      <c r="A152" s="71" t="s">
        <v>364</v>
      </c>
      <c r="B152" s="56" t="s">
        <v>35</v>
      </c>
      <c r="C152" s="56" t="s">
        <v>52</v>
      </c>
      <c r="D152" s="56" t="s">
        <v>137</v>
      </c>
      <c r="E152" s="56" t="s">
        <v>41</v>
      </c>
      <c r="F152" s="56" t="s">
        <v>365</v>
      </c>
      <c r="G152" s="56"/>
      <c r="H152" s="56"/>
      <c r="I152" s="56"/>
      <c r="J152" s="56"/>
      <c r="K152" s="73">
        <v>0</v>
      </c>
      <c r="L152" s="73">
        <v>396706</v>
      </c>
      <c r="M152" s="73">
        <v>0</v>
      </c>
      <c r="N152" s="73">
        <v>0</v>
      </c>
      <c r="O152" s="73">
        <v>0</v>
      </c>
      <c r="P152" s="73">
        <v>0</v>
      </c>
      <c r="Q152" s="73">
        <v>0</v>
      </c>
      <c r="R152" s="73">
        <v>0</v>
      </c>
      <c r="S152" s="73">
        <v>0</v>
      </c>
      <c r="T152" s="73">
        <v>0</v>
      </c>
      <c r="U152" s="73">
        <v>0</v>
      </c>
      <c r="V152" s="73">
        <v>0</v>
      </c>
      <c r="W152" s="73">
        <v>0</v>
      </c>
      <c r="X152" s="73">
        <v>0</v>
      </c>
      <c r="Y152" s="73">
        <v>0</v>
      </c>
      <c r="Z152" s="73">
        <v>396706</v>
      </c>
      <c r="AA152" s="73">
        <v>396706</v>
      </c>
      <c r="AB152" s="73">
        <v>0</v>
      </c>
      <c r="AC152" s="74">
        <v>1</v>
      </c>
      <c r="AD152" s="73">
        <v>0</v>
      </c>
      <c r="AE152" s="74">
        <v>0</v>
      </c>
      <c r="AF152" s="73">
        <v>0</v>
      </c>
    </row>
    <row r="153" spans="1:32" outlineLevel="4" x14ac:dyDescent="0.2">
      <c r="A153" s="71" t="s">
        <v>366</v>
      </c>
      <c r="B153" s="56" t="s">
        <v>35</v>
      </c>
      <c r="C153" s="56" t="s">
        <v>52</v>
      </c>
      <c r="D153" s="56" t="s">
        <v>137</v>
      </c>
      <c r="E153" s="56" t="s">
        <v>41</v>
      </c>
      <c r="F153" s="56" t="s">
        <v>367</v>
      </c>
      <c r="G153" s="56"/>
      <c r="H153" s="56"/>
      <c r="I153" s="56"/>
      <c r="J153" s="56"/>
      <c r="K153" s="73">
        <v>0</v>
      </c>
      <c r="L153" s="73">
        <v>30000</v>
      </c>
      <c r="M153" s="73">
        <v>0</v>
      </c>
      <c r="N153" s="73">
        <v>0</v>
      </c>
      <c r="O153" s="73">
        <v>0</v>
      </c>
      <c r="P153" s="73">
        <v>0</v>
      </c>
      <c r="Q153" s="73">
        <v>0</v>
      </c>
      <c r="R153" s="73">
        <v>0</v>
      </c>
      <c r="S153" s="73">
        <v>0</v>
      </c>
      <c r="T153" s="73">
        <v>0</v>
      </c>
      <c r="U153" s="73">
        <v>0</v>
      </c>
      <c r="V153" s="73">
        <v>0</v>
      </c>
      <c r="W153" s="73">
        <v>0</v>
      </c>
      <c r="X153" s="73">
        <v>0</v>
      </c>
      <c r="Y153" s="73">
        <v>0</v>
      </c>
      <c r="Z153" s="73">
        <v>30000</v>
      </c>
      <c r="AA153" s="73">
        <v>30000</v>
      </c>
      <c r="AB153" s="73">
        <v>0</v>
      </c>
      <c r="AC153" s="74">
        <v>1</v>
      </c>
      <c r="AD153" s="73">
        <v>0</v>
      </c>
      <c r="AE153" s="74">
        <v>0</v>
      </c>
      <c r="AF153" s="73">
        <v>0</v>
      </c>
    </row>
    <row r="154" spans="1:32" outlineLevel="4" x14ac:dyDescent="0.2">
      <c r="A154" s="71" t="s">
        <v>372</v>
      </c>
      <c r="B154" s="56" t="s">
        <v>35</v>
      </c>
      <c r="C154" s="56" t="s">
        <v>52</v>
      </c>
      <c r="D154" s="56" t="s">
        <v>137</v>
      </c>
      <c r="E154" s="56" t="s">
        <v>116</v>
      </c>
      <c r="F154" s="56" t="s">
        <v>373</v>
      </c>
      <c r="G154" s="56"/>
      <c r="H154" s="56"/>
      <c r="I154" s="56"/>
      <c r="J154" s="56"/>
      <c r="K154" s="73">
        <v>0</v>
      </c>
      <c r="L154" s="73">
        <v>3544.36</v>
      </c>
      <c r="M154" s="73">
        <v>0</v>
      </c>
      <c r="N154" s="73">
        <v>0</v>
      </c>
      <c r="O154" s="73">
        <v>0</v>
      </c>
      <c r="P154" s="73">
        <v>0</v>
      </c>
      <c r="Q154" s="73">
        <v>0</v>
      </c>
      <c r="R154" s="73">
        <v>0</v>
      </c>
      <c r="S154" s="73">
        <v>0</v>
      </c>
      <c r="T154" s="73">
        <v>0</v>
      </c>
      <c r="U154" s="73">
        <v>0</v>
      </c>
      <c r="V154" s="73">
        <v>0</v>
      </c>
      <c r="W154" s="73">
        <v>0</v>
      </c>
      <c r="X154" s="73">
        <v>0</v>
      </c>
      <c r="Y154" s="73">
        <v>0</v>
      </c>
      <c r="Z154" s="73">
        <v>3544.36</v>
      </c>
      <c r="AA154" s="73">
        <v>3544.36</v>
      </c>
      <c r="AB154" s="73">
        <v>0</v>
      </c>
      <c r="AC154" s="74">
        <v>1</v>
      </c>
      <c r="AD154" s="73">
        <v>0</v>
      </c>
      <c r="AE154" s="74">
        <v>0</v>
      </c>
      <c r="AF154" s="73">
        <v>0</v>
      </c>
    </row>
    <row r="155" spans="1:32" outlineLevel="4" x14ac:dyDescent="0.2">
      <c r="A155" s="71" t="s">
        <v>372</v>
      </c>
      <c r="B155" s="56" t="s">
        <v>35</v>
      </c>
      <c r="C155" s="56" t="s">
        <v>52</v>
      </c>
      <c r="D155" s="56" t="s">
        <v>137</v>
      </c>
      <c r="E155" s="56" t="s">
        <v>374</v>
      </c>
      <c r="F155" s="56" t="s">
        <v>373</v>
      </c>
      <c r="G155" s="56"/>
      <c r="H155" s="56"/>
      <c r="I155" s="56"/>
      <c r="J155" s="56"/>
      <c r="K155" s="73">
        <v>0</v>
      </c>
      <c r="L155" s="73">
        <v>84.81</v>
      </c>
      <c r="M155" s="73">
        <v>0</v>
      </c>
      <c r="N155" s="73">
        <v>0</v>
      </c>
      <c r="O155" s="73">
        <v>0</v>
      </c>
      <c r="P155" s="73">
        <v>0</v>
      </c>
      <c r="Q155" s="73">
        <v>0</v>
      </c>
      <c r="R155" s="73">
        <v>0</v>
      </c>
      <c r="S155" s="73">
        <v>0</v>
      </c>
      <c r="T155" s="73">
        <v>0</v>
      </c>
      <c r="U155" s="73">
        <v>0</v>
      </c>
      <c r="V155" s="73">
        <v>0</v>
      </c>
      <c r="W155" s="73">
        <v>0</v>
      </c>
      <c r="X155" s="73">
        <v>0</v>
      </c>
      <c r="Y155" s="73">
        <v>0</v>
      </c>
      <c r="Z155" s="73">
        <v>84.81</v>
      </c>
      <c r="AA155" s="73">
        <v>84.81</v>
      </c>
      <c r="AB155" s="73">
        <v>0</v>
      </c>
      <c r="AC155" s="74">
        <v>1</v>
      </c>
      <c r="AD155" s="73">
        <v>0</v>
      </c>
      <c r="AE155" s="74">
        <v>0</v>
      </c>
      <c r="AF155" s="73">
        <v>0</v>
      </c>
    </row>
    <row r="156" spans="1:32" ht="16.5" customHeight="1" outlineLevel="3" x14ac:dyDescent="0.2">
      <c r="A156" s="71" t="s">
        <v>457</v>
      </c>
      <c r="B156" s="56" t="s">
        <v>31</v>
      </c>
      <c r="C156" s="56" t="s">
        <v>52</v>
      </c>
      <c r="D156" s="56" t="s">
        <v>140</v>
      </c>
      <c r="E156" s="56" t="s">
        <v>31</v>
      </c>
      <c r="F156" s="56" t="s">
        <v>31</v>
      </c>
      <c r="G156" s="56"/>
      <c r="H156" s="56"/>
      <c r="I156" s="56"/>
      <c r="J156" s="56"/>
      <c r="K156" s="59">
        <v>0</v>
      </c>
      <c r="L156" s="59">
        <v>499580</v>
      </c>
      <c r="M156" s="59">
        <v>0</v>
      </c>
      <c r="N156" s="59">
        <v>0</v>
      </c>
      <c r="O156" s="59">
        <v>0</v>
      </c>
      <c r="P156" s="59">
        <v>0</v>
      </c>
      <c r="Q156" s="59">
        <v>0</v>
      </c>
      <c r="R156" s="59">
        <v>0</v>
      </c>
      <c r="S156" s="59">
        <v>0</v>
      </c>
      <c r="T156" s="59">
        <v>0</v>
      </c>
      <c r="U156" s="59">
        <v>0</v>
      </c>
      <c r="V156" s="59">
        <v>0</v>
      </c>
      <c r="W156" s="59">
        <v>0</v>
      </c>
      <c r="X156" s="59">
        <v>0</v>
      </c>
      <c r="Y156" s="59">
        <v>0</v>
      </c>
      <c r="Z156" s="59">
        <v>499580</v>
      </c>
      <c r="AA156" s="59">
        <v>499580</v>
      </c>
      <c r="AB156" s="59">
        <v>0</v>
      </c>
      <c r="AC156" s="72">
        <v>1</v>
      </c>
      <c r="AD156" s="59">
        <v>0</v>
      </c>
      <c r="AE156" s="72">
        <v>0</v>
      </c>
      <c r="AF156" s="59">
        <v>0</v>
      </c>
    </row>
    <row r="157" spans="1:32" outlineLevel="4" x14ac:dyDescent="0.2">
      <c r="A157" s="71" t="s">
        <v>355</v>
      </c>
      <c r="B157" s="56" t="s">
        <v>35</v>
      </c>
      <c r="C157" s="56" t="s">
        <v>52</v>
      </c>
      <c r="D157" s="56" t="s">
        <v>140</v>
      </c>
      <c r="E157" s="56" t="s">
        <v>41</v>
      </c>
      <c r="F157" s="56" t="s">
        <v>356</v>
      </c>
      <c r="G157" s="56"/>
      <c r="H157" s="56"/>
      <c r="I157" s="56"/>
      <c r="J157" s="56"/>
      <c r="K157" s="73">
        <v>0</v>
      </c>
      <c r="L157" s="73">
        <v>322000</v>
      </c>
      <c r="M157" s="73">
        <v>0</v>
      </c>
      <c r="N157" s="73">
        <v>0</v>
      </c>
      <c r="O157" s="73">
        <v>0</v>
      </c>
      <c r="P157" s="73">
        <v>0</v>
      </c>
      <c r="Q157" s="73">
        <v>0</v>
      </c>
      <c r="R157" s="73">
        <v>0</v>
      </c>
      <c r="S157" s="73">
        <v>0</v>
      </c>
      <c r="T157" s="73">
        <v>0</v>
      </c>
      <c r="U157" s="73">
        <v>0</v>
      </c>
      <c r="V157" s="73">
        <v>0</v>
      </c>
      <c r="W157" s="73">
        <v>0</v>
      </c>
      <c r="X157" s="73">
        <v>0</v>
      </c>
      <c r="Y157" s="73">
        <v>0</v>
      </c>
      <c r="Z157" s="73">
        <v>322000</v>
      </c>
      <c r="AA157" s="73">
        <v>322000</v>
      </c>
      <c r="AB157" s="73">
        <v>0</v>
      </c>
      <c r="AC157" s="74">
        <v>1</v>
      </c>
      <c r="AD157" s="73">
        <v>0</v>
      </c>
      <c r="AE157" s="74">
        <v>0</v>
      </c>
      <c r="AF157" s="73">
        <v>0</v>
      </c>
    </row>
    <row r="158" spans="1:32" outlineLevel="4" x14ac:dyDescent="0.2">
      <c r="A158" s="71" t="s">
        <v>372</v>
      </c>
      <c r="B158" s="56" t="s">
        <v>35</v>
      </c>
      <c r="C158" s="56" t="s">
        <v>52</v>
      </c>
      <c r="D158" s="56" t="s">
        <v>140</v>
      </c>
      <c r="E158" s="56" t="s">
        <v>41</v>
      </c>
      <c r="F158" s="56" t="s">
        <v>373</v>
      </c>
      <c r="G158" s="56"/>
      <c r="H158" s="56"/>
      <c r="I158" s="56"/>
      <c r="J158" s="56"/>
      <c r="K158" s="73">
        <v>0</v>
      </c>
      <c r="L158" s="73">
        <v>177580</v>
      </c>
      <c r="M158" s="73">
        <v>0</v>
      </c>
      <c r="N158" s="73">
        <v>0</v>
      </c>
      <c r="O158" s="73">
        <v>0</v>
      </c>
      <c r="P158" s="73">
        <v>0</v>
      </c>
      <c r="Q158" s="73">
        <v>0</v>
      </c>
      <c r="R158" s="73">
        <v>0</v>
      </c>
      <c r="S158" s="73">
        <v>0</v>
      </c>
      <c r="T158" s="73">
        <v>0</v>
      </c>
      <c r="U158" s="73">
        <v>0</v>
      </c>
      <c r="V158" s="73">
        <v>0</v>
      </c>
      <c r="W158" s="73">
        <v>0</v>
      </c>
      <c r="X158" s="73">
        <v>0</v>
      </c>
      <c r="Y158" s="73">
        <v>0</v>
      </c>
      <c r="Z158" s="73">
        <v>177580</v>
      </c>
      <c r="AA158" s="73">
        <v>177580</v>
      </c>
      <c r="AB158" s="73">
        <v>0</v>
      </c>
      <c r="AC158" s="74">
        <v>1</v>
      </c>
      <c r="AD158" s="73">
        <v>0</v>
      </c>
      <c r="AE158" s="74">
        <v>0</v>
      </c>
      <c r="AF158" s="73">
        <v>0</v>
      </c>
    </row>
    <row r="159" spans="1:32" ht="25.5" x14ac:dyDescent="0.2">
      <c r="A159" s="71" t="s">
        <v>458</v>
      </c>
      <c r="B159" s="56" t="s">
        <v>31</v>
      </c>
      <c r="C159" s="56" t="s">
        <v>32</v>
      </c>
      <c r="D159" s="56" t="s">
        <v>33</v>
      </c>
      <c r="E159" s="56" t="s">
        <v>31</v>
      </c>
      <c r="F159" s="56" t="s">
        <v>31</v>
      </c>
      <c r="G159" s="56"/>
      <c r="H159" s="56"/>
      <c r="I159" s="56"/>
      <c r="J159" s="56"/>
      <c r="K159" s="59">
        <v>0</v>
      </c>
      <c r="L159" s="59">
        <v>2664515.94</v>
      </c>
      <c r="M159" s="59">
        <v>0</v>
      </c>
      <c r="N159" s="59">
        <v>0</v>
      </c>
      <c r="O159" s="59">
        <v>0</v>
      </c>
      <c r="P159" s="59">
        <v>0</v>
      </c>
      <c r="Q159" s="59">
        <v>0</v>
      </c>
      <c r="R159" s="59">
        <v>0</v>
      </c>
      <c r="S159" s="59">
        <v>0</v>
      </c>
      <c r="T159" s="59">
        <v>0</v>
      </c>
      <c r="U159" s="59">
        <v>0</v>
      </c>
      <c r="V159" s="59">
        <v>0</v>
      </c>
      <c r="W159" s="59">
        <v>0</v>
      </c>
      <c r="X159" s="59">
        <v>0</v>
      </c>
      <c r="Y159" s="59">
        <v>0</v>
      </c>
      <c r="Z159" s="59">
        <v>2664515.94</v>
      </c>
      <c r="AA159" s="59">
        <v>2664515.94</v>
      </c>
      <c r="AB159" s="59">
        <v>0</v>
      </c>
      <c r="AC159" s="72">
        <v>1</v>
      </c>
      <c r="AD159" s="59">
        <v>0</v>
      </c>
      <c r="AE159" s="72">
        <v>0</v>
      </c>
      <c r="AF159" s="59">
        <v>0</v>
      </c>
    </row>
    <row r="160" spans="1:32" outlineLevel="1" x14ac:dyDescent="0.2">
      <c r="A160" s="71" t="s">
        <v>450</v>
      </c>
      <c r="B160" s="56" t="s">
        <v>31</v>
      </c>
      <c r="C160" s="56" t="s">
        <v>451</v>
      </c>
      <c r="D160" s="56" t="s">
        <v>33</v>
      </c>
      <c r="E160" s="56" t="s">
        <v>31</v>
      </c>
      <c r="F160" s="56" t="s">
        <v>31</v>
      </c>
      <c r="G160" s="56"/>
      <c r="H160" s="56"/>
      <c r="I160" s="56"/>
      <c r="J160" s="56"/>
      <c r="K160" s="59">
        <v>0</v>
      </c>
      <c r="L160" s="59">
        <v>2664515.94</v>
      </c>
      <c r="M160" s="59">
        <v>0</v>
      </c>
      <c r="N160" s="59">
        <v>0</v>
      </c>
      <c r="O160" s="59">
        <v>0</v>
      </c>
      <c r="P160" s="59">
        <v>0</v>
      </c>
      <c r="Q160" s="59">
        <v>0</v>
      </c>
      <c r="R160" s="59">
        <v>0</v>
      </c>
      <c r="S160" s="59">
        <v>0</v>
      </c>
      <c r="T160" s="59">
        <v>0</v>
      </c>
      <c r="U160" s="59">
        <v>0</v>
      </c>
      <c r="V160" s="59">
        <v>0</v>
      </c>
      <c r="W160" s="59">
        <v>0</v>
      </c>
      <c r="X160" s="59">
        <v>0</v>
      </c>
      <c r="Y160" s="59">
        <v>0</v>
      </c>
      <c r="Z160" s="59">
        <v>2664515.94</v>
      </c>
      <c r="AA160" s="59">
        <v>2664515.94</v>
      </c>
      <c r="AB160" s="59">
        <v>0</v>
      </c>
      <c r="AC160" s="72">
        <v>1</v>
      </c>
      <c r="AD160" s="59">
        <v>0</v>
      </c>
      <c r="AE160" s="72">
        <v>0</v>
      </c>
      <c r="AF160" s="59">
        <v>0</v>
      </c>
    </row>
    <row r="161" spans="1:32" outlineLevel="2" x14ac:dyDescent="0.2">
      <c r="A161" s="71" t="s">
        <v>452</v>
      </c>
      <c r="B161" s="56" t="s">
        <v>31</v>
      </c>
      <c r="C161" s="56" t="s">
        <v>52</v>
      </c>
      <c r="D161" s="56" t="s">
        <v>33</v>
      </c>
      <c r="E161" s="56" t="s">
        <v>31</v>
      </c>
      <c r="F161" s="56" t="s">
        <v>31</v>
      </c>
      <c r="G161" s="56"/>
      <c r="H161" s="56"/>
      <c r="I161" s="56"/>
      <c r="J161" s="56"/>
      <c r="K161" s="59">
        <v>0</v>
      </c>
      <c r="L161" s="59">
        <v>2664515.94</v>
      </c>
      <c r="M161" s="59">
        <v>0</v>
      </c>
      <c r="N161" s="59">
        <v>0</v>
      </c>
      <c r="O161" s="59">
        <v>0</v>
      </c>
      <c r="P161" s="59">
        <v>0</v>
      </c>
      <c r="Q161" s="59">
        <v>0</v>
      </c>
      <c r="R161" s="59">
        <v>0</v>
      </c>
      <c r="S161" s="59">
        <v>0</v>
      </c>
      <c r="T161" s="59">
        <v>0</v>
      </c>
      <c r="U161" s="59">
        <v>0</v>
      </c>
      <c r="V161" s="59">
        <v>0</v>
      </c>
      <c r="W161" s="59">
        <v>0</v>
      </c>
      <c r="X161" s="59">
        <v>0</v>
      </c>
      <c r="Y161" s="59">
        <v>0</v>
      </c>
      <c r="Z161" s="59">
        <v>2664515.94</v>
      </c>
      <c r="AA161" s="59">
        <v>2664515.94</v>
      </c>
      <c r="AB161" s="59">
        <v>0</v>
      </c>
      <c r="AC161" s="72">
        <v>1</v>
      </c>
      <c r="AD161" s="59">
        <v>0</v>
      </c>
      <c r="AE161" s="72">
        <v>0</v>
      </c>
      <c r="AF161" s="59">
        <v>0</v>
      </c>
    </row>
    <row r="162" spans="1:32" ht="25.5" outlineLevel="3" x14ac:dyDescent="0.2">
      <c r="A162" s="71" t="s">
        <v>456</v>
      </c>
      <c r="B162" s="56" t="s">
        <v>31</v>
      </c>
      <c r="C162" s="56" t="s">
        <v>52</v>
      </c>
      <c r="D162" s="56" t="s">
        <v>137</v>
      </c>
      <c r="E162" s="56" t="s">
        <v>31</v>
      </c>
      <c r="F162" s="56" t="s">
        <v>31</v>
      </c>
      <c r="G162" s="56"/>
      <c r="H162" s="56"/>
      <c r="I162" s="56"/>
      <c r="J162" s="56"/>
      <c r="K162" s="59">
        <v>0</v>
      </c>
      <c r="L162" s="59">
        <v>2653515.94</v>
      </c>
      <c r="M162" s="59">
        <v>0</v>
      </c>
      <c r="N162" s="59">
        <v>0</v>
      </c>
      <c r="O162" s="59">
        <v>0</v>
      </c>
      <c r="P162" s="59">
        <v>0</v>
      </c>
      <c r="Q162" s="59">
        <v>0</v>
      </c>
      <c r="R162" s="59">
        <v>0</v>
      </c>
      <c r="S162" s="59">
        <v>0</v>
      </c>
      <c r="T162" s="59">
        <v>0</v>
      </c>
      <c r="U162" s="59">
        <v>0</v>
      </c>
      <c r="V162" s="59">
        <v>0</v>
      </c>
      <c r="W162" s="59">
        <v>0</v>
      </c>
      <c r="X162" s="59">
        <v>0</v>
      </c>
      <c r="Y162" s="59">
        <v>0</v>
      </c>
      <c r="Z162" s="59">
        <v>2653515.94</v>
      </c>
      <c r="AA162" s="59">
        <v>2653515.94</v>
      </c>
      <c r="AB162" s="59">
        <v>0</v>
      </c>
      <c r="AC162" s="72">
        <v>1</v>
      </c>
      <c r="AD162" s="59">
        <v>0</v>
      </c>
      <c r="AE162" s="72">
        <v>0</v>
      </c>
      <c r="AF162" s="59">
        <v>0</v>
      </c>
    </row>
    <row r="163" spans="1:32" outlineLevel="4" x14ac:dyDescent="0.2">
      <c r="A163" s="71" t="s">
        <v>358</v>
      </c>
      <c r="B163" s="56" t="s">
        <v>35</v>
      </c>
      <c r="C163" s="56" t="s">
        <v>52</v>
      </c>
      <c r="D163" s="56" t="s">
        <v>137</v>
      </c>
      <c r="E163" s="56" t="s">
        <v>138</v>
      </c>
      <c r="F163" s="56" t="s">
        <v>359</v>
      </c>
      <c r="G163" s="56"/>
      <c r="H163" s="56"/>
      <c r="I163" s="56"/>
      <c r="J163" s="56"/>
      <c r="K163" s="73">
        <v>0</v>
      </c>
      <c r="L163" s="73">
        <v>1670556.79</v>
      </c>
      <c r="M163" s="73">
        <v>0</v>
      </c>
      <c r="N163" s="73">
        <v>0</v>
      </c>
      <c r="O163" s="73">
        <v>0</v>
      </c>
      <c r="P163" s="73">
        <v>0</v>
      </c>
      <c r="Q163" s="73">
        <v>0</v>
      </c>
      <c r="R163" s="73">
        <v>0</v>
      </c>
      <c r="S163" s="73">
        <v>0</v>
      </c>
      <c r="T163" s="73">
        <v>0</v>
      </c>
      <c r="U163" s="73">
        <v>0</v>
      </c>
      <c r="V163" s="73">
        <v>0</v>
      </c>
      <c r="W163" s="73">
        <v>0</v>
      </c>
      <c r="X163" s="73">
        <v>0</v>
      </c>
      <c r="Y163" s="73">
        <v>0</v>
      </c>
      <c r="Z163" s="73">
        <v>1670556.79</v>
      </c>
      <c r="AA163" s="73">
        <v>1670556.79</v>
      </c>
      <c r="AB163" s="73">
        <v>0</v>
      </c>
      <c r="AC163" s="74">
        <v>1</v>
      </c>
      <c r="AD163" s="73">
        <v>0</v>
      </c>
      <c r="AE163" s="74">
        <v>0</v>
      </c>
      <c r="AF163" s="73">
        <v>0</v>
      </c>
    </row>
    <row r="164" spans="1:32" outlineLevel="4" x14ac:dyDescent="0.2">
      <c r="A164" s="71" t="s">
        <v>360</v>
      </c>
      <c r="B164" s="56" t="s">
        <v>35</v>
      </c>
      <c r="C164" s="56" t="s">
        <v>52</v>
      </c>
      <c r="D164" s="56" t="s">
        <v>137</v>
      </c>
      <c r="E164" s="56" t="s">
        <v>138</v>
      </c>
      <c r="F164" s="56" t="s">
        <v>361</v>
      </c>
      <c r="G164" s="56"/>
      <c r="H164" s="56"/>
      <c r="I164" s="56"/>
      <c r="J164" s="56"/>
      <c r="K164" s="73">
        <v>0</v>
      </c>
      <c r="L164" s="73">
        <v>497985.79</v>
      </c>
      <c r="M164" s="73">
        <v>0</v>
      </c>
      <c r="N164" s="73">
        <v>0</v>
      </c>
      <c r="O164" s="73">
        <v>0</v>
      </c>
      <c r="P164" s="73">
        <v>0</v>
      </c>
      <c r="Q164" s="73">
        <v>0</v>
      </c>
      <c r="R164" s="73">
        <v>0</v>
      </c>
      <c r="S164" s="73">
        <v>0</v>
      </c>
      <c r="T164" s="73">
        <v>0</v>
      </c>
      <c r="U164" s="73">
        <v>0</v>
      </c>
      <c r="V164" s="73">
        <v>0</v>
      </c>
      <c r="W164" s="73">
        <v>0</v>
      </c>
      <c r="X164" s="73">
        <v>0</v>
      </c>
      <c r="Y164" s="73">
        <v>0</v>
      </c>
      <c r="Z164" s="73">
        <v>497985.79</v>
      </c>
      <c r="AA164" s="73">
        <v>497985.79</v>
      </c>
      <c r="AB164" s="73">
        <v>0</v>
      </c>
      <c r="AC164" s="74">
        <v>1</v>
      </c>
      <c r="AD164" s="73">
        <v>0</v>
      </c>
      <c r="AE164" s="74">
        <v>0</v>
      </c>
      <c r="AF164" s="73">
        <v>0</v>
      </c>
    </row>
    <row r="165" spans="1:32" outlineLevel="4" x14ac:dyDescent="0.2">
      <c r="A165" s="71" t="s">
        <v>362</v>
      </c>
      <c r="B165" s="56" t="s">
        <v>35</v>
      </c>
      <c r="C165" s="56" t="s">
        <v>52</v>
      </c>
      <c r="D165" s="56" t="s">
        <v>137</v>
      </c>
      <c r="E165" s="56" t="s">
        <v>44</v>
      </c>
      <c r="F165" s="56" t="s">
        <v>363</v>
      </c>
      <c r="G165" s="56"/>
      <c r="H165" s="56"/>
      <c r="I165" s="56"/>
      <c r="J165" s="56"/>
      <c r="K165" s="73">
        <v>0</v>
      </c>
      <c r="L165" s="73">
        <v>9452.48</v>
      </c>
      <c r="M165" s="73">
        <v>0</v>
      </c>
      <c r="N165" s="73">
        <v>0</v>
      </c>
      <c r="O165" s="73">
        <v>0</v>
      </c>
      <c r="P165" s="73">
        <v>0</v>
      </c>
      <c r="Q165" s="73">
        <v>0</v>
      </c>
      <c r="R165" s="73">
        <v>0</v>
      </c>
      <c r="S165" s="73">
        <v>0</v>
      </c>
      <c r="T165" s="73">
        <v>0</v>
      </c>
      <c r="U165" s="73">
        <v>0</v>
      </c>
      <c r="V165" s="73">
        <v>0</v>
      </c>
      <c r="W165" s="73">
        <v>0</v>
      </c>
      <c r="X165" s="73">
        <v>0</v>
      </c>
      <c r="Y165" s="73">
        <v>0</v>
      </c>
      <c r="Z165" s="73">
        <v>9452.48</v>
      </c>
      <c r="AA165" s="73">
        <v>9452.48</v>
      </c>
      <c r="AB165" s="73">
        <v>0</v>
      </c>
      <c r="AC165" s="74">
        <v>1</v>
      </c>
      <c r="AD165" s="73">
        <v>0</v>
      </c>
      <c r="AE165" s="74">
        <v>0</v>
      </c>
      <c r="AF165" s="73">
        <v>0</v>
      </c>
    </row>
    <row r="166" spans="1:32" outlineLevel="4" x14ac:dyDescent="0.2">
      <c r="A166" s="71" t="s">
        <v>370</v>
      </c>
      <c r="B166" s="56" t="s">
        <v>35</v>
      </c>
      <c r="C166" s="56" t="s">
        <v>52</v>
      </c>
      <c r="D166" s="56" t="s">
        <v>137</v>
      </c>
      <c r="E166" s="56" t="s">
        <v>44</v>
      </c>
      <c r="F166" s="56" t="s">
        <v>371</v>
      </c>
      <c r="G166" s="56"/>
      <c r="H166" s="56"/>
      <c r="I166" s="56"/>
      <c r="J166" s="56"/>
      <c r="K166" s="73">
        <v>0</v>
      </c>
      <c r="L166" s="73">
        <v>36000</v>
      </c>
      <c r="M166" s="73">
        <v>0</v>
      </c>
      <c r="N166" s="73">
        <v>0</v>
      </c>
      <c r="O166" s="73">
        <v>0</v>
      </c>
      <c r="P166" s="73">
        <v>0</v>
      </c>
      <c r="Q166" s="73">
        <v>0</v>
      </c>
      <c r="R166" s="73">
        <v>0</v>
      </c>
      <c r="S166" s="73">
        <v>0</v>
      </c>
      <c r="T166" s="73">
        <v>0</v>
      </c>
      <c r="U166" s="73">
        <v>0</v>
      </c>
      <c r="V166" s="73">
        <v>0</v>
      </c>
      <c r="W166" s="73">
        <v>0</v>
      </c>
      <c r="X166" s="73">
        <v>0</v>
      </c>
      <c r="Y166" s="73">
        <v>0</v>
      </c>
      <c r="Z166" s="73">
        <v>36000</v>
      </c>
      <c r="AA166" s="73">
        <v>36000</v>
      </c>
      <c r="AB166" s="73">
        <v>0</v>
      </c>
      <c r="AC166" s="74">
        <v>1</v>
      </c>
      <c r="AD166" s="73">
        <v>0</v>
      </c>
      <c r="AE166" s="74">
        <v>0</v>
      </c>
      <c r="AF166" s="73">
        <v>0</v>
      </c>
    </row>
    <row r="167" spans="1:32" outlineLevel="4" x14ac:dyDescent="0.2">
      <c r="A167" s="71" t="s">
        <v>355</v>
      </c>
      <c r="B167" s="56" t="s">
        <v>35</v>
      </c>
      <c r="C167" s="56" t="s">
        <v>52</v>
      </c>
      <c r="D167" s="56" t="s">
        <v>137</v>
      </c>
      <c r="E167" s="56" t="s">
        <v>44</v>
      </c>
      <c r="F167" s="56" t="s">
        <v>356</v>
      </c>
      <c r="G167" s="56"/>
      <c r="H167" s="56"/>
      <c r="I167" s="56"/>
      <c r="J167" s="56"/>
      <c r="K167" s="73">
        <v>0</v>
      </c>
      <c r="L167" s="73">
        <v>52456</v>
      </c>
      <c r="M167" s="73">
        <v>0</v>
      </c>
      <c r="N167" s="73">
        <v>0</v>
      </c>
      <c r="O167" s="73">
        <v>0</v>
      </c>
      <c r="P167" s="73">
        <v>0</v>
      </c>
      <c r="Q167" s="73">
        <v>0</v>
      </c>
      <c r="R167" s="73">
        <v>0</v>
      </c>
      <c r="S167" s="73">
        <v>0</v>
      </c>
      <c r="T167" s="73">
        <v>0</v>
      </c>
      <c r="U167" s="73">
        <v>0</v>
      </c>
      <c r="V167" s="73">
        <v>0</v>
      </c>
      <c r="W167" s="73">
        <v>0</v>
      </c>
      <c r="X167" s="73">
        <v>0</v>
      </c>
      <c r="Y167" s="73">
        <v>0</v>
      </c>
      <c r="Z167" s="73">
        <v>52456</v>
      </c>
      <c r="AA167" s="73">
        <v>52456</v>
      </c>
      <c r="AB167" s="73">
        <v>0</v>
      </c>
      <c r="AC167" s="74">
        <v>1</v>
      </c>
      <c r="AD167" s="73">
        <v>0</v>
      </c>
      <c r="AE167" s="74">
        <v>0</v>
      </c>
      <c r="AF167" s="73">
        <v>0</v>
      </c>
    </row>
    <row r="168" spans="1:32" outlineLevel="4" x14ac:dyDescent="0.2">
      <c r="A168" s="71" t="s">
        <v>368</v>
      </c>
      <c r="B168" s="56" t="s">
        <v>35</v>
      </c>
      <c r="C168" s="56" t="s">
        <v>52</v>
      </c>
      <c r="D168" s="56" t="s">
        <v>137</v>
      </c>
      <c r="E168" s="56" t="s">
        <v>41</v>
      </c>
      <c r="F168" s="56" t="s">
        <v>369</v>
      </c>
      <c r="G168" s="56"/>
      <c r="H168" s="56"/>
      <c r="I168" s="56"/>
      <c r="J168" s="56"/>
      <c r="K168" s="73">
        <v>0</v>
      </c>
      <c r="L168" s="73">
        <v>103257.25</v>
      </c>
      <c r="M168" s="73">
        <v>0</v>
      </c>
      <c r="N168" s="73">
        <v>0</v>
      </c>
      <c r="O168" s="73">
        <v>0</v>
      </c>
      <c r="P168" s="73">
        <v>0</v>
      </c>
      <c r="Q168" s="73">
        <v>0</v>
      </c>
      <c r="R168" s="73">
        <v>0</v>
      </c>
      <c r="S168" s="73">
        <v>0</v>
      </c>
      <c r="T168" s="73">
        <v>0</v>
      </c>
      <c r="U168" s="73">
        <v>0</v>
      </c>
      <c r="V168" s="73">
        <v>0</v>
      </c>
      <c r="W168" s="73">
        <v>0</v>
      </c>
      <c r="X168" s="73">
        <v>0</v>
      </c>
      <c r="Y168" s="73">
        <v>0</v>
      </c>
      <c r="Z168" s="73">
        <v>103257.25</v>
      </c>
      <c r="AA168" s="73">
        <v>103257.25</v>
      </c>
      <c r="AB168" s="73">
        <v>0</v>
      </c>
      <c r="AC168" s="74">
        <v>1</v>
      </c>
      <c r="AD168" s="73">
        <v>0</v>
      </c>
      <c r="AE168" s="74">
        <v>0</v>
      </c>
      <c r="AF168" s="73">
        <v>0</v>
      </c>
    </row>
    <row r="169" spans="1:32" outlineLevel="4" x14ac:dyDescent="0.2">
      <c r="A169" s="71" t="s">
        <v>370</v>
      </c>
      <c r="B169" s="56" t="s">
        <v>35</v>
      </c>
      <c r="C169" s="56" t="s">
        <v>52</v>
      </c>
      <c r="D169" s="56" t="s">
        <v>137</v>
      </c>
      <c r="E169" s="56" t="s">
        <v>41</v>
      </c>
      <c r="F169" s="56" t="s">
        <v>371</v>
      </c>
      <c r="G169" s="56"/>
      <c r="H169" s="56"/>
      <c r="I169" s="56"/>
      <c r="J169" s="56"/>
      <c r="K169" s="73">
        <v>0</v>
      </c>
      <c r="L169" s="73">
        <v>42866.84</v>
      </c>
      <c r="M169" s="73">
        <v>0</v>
      </c>
      <c r="N169" s="73">
        <v>0</v>
      </c>
      <c r="O169" s="73">
        <v>0</v>
      </c>
      <c r="P169" s="73">
        <v>0</v>
      </c>
      <c r="Q169" s="73">
        <v>0</v>
      </c>
      <c r="R169" s="73">
        <v>0</v>
      </c>
      <c r="S169" s="73">
        <v>0</v>
      </c>
      <c r="T169" s="73">
        <v>0</v>
      </c>
      <c r="U169" s="73">
        <v>0</v>
      </c>
      <c r="V169" s="73">
        <v>0</v>
      </c>
      <c r="W169" s="73">
        <v>0</v>
      </c>
      <c r="X169" s="73">
        <v>0</v>
      </c>
      <c r="Y169" s="73">
        <v>0</v>
      </c>
      <c r="Z169" s="73">
        <v>42866.84</v>
      </c>
      <c r="AA169" s="73">
        <v>42866.84</v>
      </c>
      <c r="AB169" s="73">
        <v>0</v>
      </c>
      <c r="AC169" s="74">
        <v>1</v>
      </c>
      <c r="AD169" s="73">
        <v>0</v>
      </c>
      <c r="AE169" s="74">
        <v>0</v>
      </c>
      <c r="AF169" s="73">
        <v>0</v>
      </c>
    </row>
    <row r="170" spans="1:32" outlineLevel="4" x14ac:dyDescent="0.2">
      <c r="A170" s="71" t="s">
        <v>355</v>
      </c>
      <c r="B170" s="56" t="s">
        <v>35</v>
      </c>
      <c r="C170" s="56" t="s">
        <v>52</v>
      </c>
      <c r="D170" s="56" t="s">
        <v>137</v>
      </c>
      <c r="E170" s="56" t="s">
        <v>41</v>
      </c>
      <c r="F170" s="56" t="s">
        <v>356</v>
      </c>
      <c r="G170" s="56"/>
      <c r="H170" s="56"/>
      <c r="I170" s="56"/>
      <c r="J170" s="56"/>
      <c r="K170" s="73">
        <v>0</v>
      </c>
      <c r="L170" s="73">
        <v>188486.99</v>
      </c>
      <c r="M170" s="73">
        <v>0</v>
      </c>
      <c r="N170" s="73">
        <v>0</v>
      </c>
      <c r="O170" s="73">
        <v>0</v>
      </c>
      <c r="P170" s="73">
        <v>0</v>
      </c>
      <c r="Q170" s="73">
        <v>0</v>
      </c>
      <c r="R170" s="73">
        <v>0</v>
      </c>
      <c r="S170" s="73">
        <v>0</v>
      </c>
      <c r="T170" s="73">
        <v>0</v>
      </c>
      <c r="U170" s="73">
        <v>0</v>
      </c>
      <c r="V170" s="73">
        <v>0</v>
      </c>
      <c r="W170" s="73">
        <v>0</v>
      </c>
      <c r="X170" s="73">
        <v>0</v>
      </c>
      <c r="Y170" s="73">
        <v>0</v>
      </c>
      <c r="Z170" s="73">
        <v>188486.99</v>
      </c>
      <c r="AA170" s="73">
        <v>188486.99</v>
      </c>
      <c r="AB170" s="73">
        <v>0</v>
      </c>
      <c r="AC170" s="74">
        <v>1</v>
      </c>
      <c r="AD170" s="73">
        <v>0</v>
      </c>
      <c r="AE170" s="74">
        <v>0</v>
      </c>
      <c r="AF170" s="73">
        <v>0</v>
      </c>
    </row>
    <row r="171" spans="1:32" outlineLevel="4" x14ac:dyDescent="0.2">
      <c r="A171" s="71" t="s">
        <v>364</v>
      </c>
      <c r="B171" s="56" t="s">
        <v>35</v>
      </c>
      <c r="C171" s="56" t="s">
        <v>52</v>
      </c>
      <c r="D171" s="56" t="s">
        <v>137</v>
      </c>
      <c r="E171" s="56" t="s">
        <v>41</v>
      </c>
      <c r="F171" s="56" t="s">
        <v>365</v>
      </c>
      <c r="G171" s="56"/>
      <c r="H171" s="56"/>
      <c r="I171" s="56"/>
      <c r="J171" s="56"/>
      <c r="K171" s="73">
        <v>0</v>
      </c>
      <c r="L171" s="73">
        <v>50000</v>
      </c>
      <c r="M171" s="73">
        <v>0</v>
      </c>
      <c r="N171" s="73">
        <v>0</v>
      </c>
      <c r="O171" s="73">
        <v>0</v>
      </c>
      <c r="P171" s="73">
        <v>0</v>
      </c>
      <c r="Q171" s="73">
        <v>0</v>
      </c>
      <c r="R171" s="73">
        <v>0</v>
      </c>
      <c r="S171" s="73">
        <v>0</v>
      </c>
      <c r="T171" s="73">
        <v>0</v>
      </c>
      <c r="U171" s="73">
        <v>0</v>
      </c>
      <c r="V171" s="73">
        <v>0</v>
      </c>
      <c r="W171" s="73">
        <v>0</v>
      </c>
      <c r="X171" s="73">
        <v>0</v>
      </c>
      <c r="Y171" s="73">
        <v>0</v>
      </c>
      <c r="Z171" s="73">
        <v>50000</v>
      </c>
      <c r="AA171" s="73">
        <v>50000</v>
      </c>
      <c r="AB171" s="73">
        <v>0</v>
      </c>
      <c r="AC171" s="74">
        <v>1</v>
      </c>
      <c r="AD171" s="73">
        <v>0</v>
      </c>
      <c r="AE171" s="74">
        <v>0</v>
      </c>
      <c r="AF171" s="73">
        <v>0</v>
      </c>
    </row>
    <row r="172" spans="1:32" outlineLevel="4" x14ac:dyDescent="0.2">
      <c r="A172" s="71" t="s">
        <v>372</v>
      </c>
      <c r="B172" s="56" t="s">
        <v>35</v>
      </c>
      <c r="C172" s="56" t="s">
        <v>52</v>
      </c>
      <c r="D172" s="56" t="s">
        <v>137</v>
      </c>
      <c r="E172" s="56" t="s">
        <v>116</v>
      </c>
      <c r="F172" s="56" t="s">
        <v>373</v>
      </c>
      <c r="G172" s="56"/>
      <c r="H172" s="56"/>
      <c r="I172" s="56"/>
      <c r="J172" s="56"/>
      <c r="K172" s="73">
        <v>0</v>
      </c>
      <c r="L172" s="73">
        <v>2453.8000000000002</v>
      </c>
      <c r="M172" s="73">
        <v>0</v>
      </c>
      <c r="N172" s="73">
        <v>0</v>
      </c>
      <c r="O172" s="73">
        <v>0</v>
      </c>
      <c r="P172" s="73">
        <v>0</v>
      </c>
      <c r="Q172" s="73">
        <v>0</v>
      </c>
      <c r="R172" s="73">
        <v>0</v>
      </c>
      <c r="S172" s="73">
        <v>0</v>
      </c>
      <c r="T172" s="73">
        <v>0</v>
      </c>
      <c r="U172" s="73">
        <v>0</v>
      </c>
      <c r="V172" s="73">
        <v>0</v>
      </c>
      <c r="W172" s="73">
        <v>0</v>
      </c>
      <c r="X172" s="73">
        <v>0</v>
      </c>
      <c r="Y172" s="73">
        <v>0</v>
      </c>
      <c r="Z172" s="73">
        <v>2453.8000000000002</v>
      </c>
      <c r="AA172" s="73">
        <v>2453.8000000000002</v>
      </c>
      <c r="AB172" s="73">
        <v>0</v>
      </c>
      <c r="AC172" s="74">
        <v>1</v>
      </c>
      <c r="AD172" s="73">
        <v>0</v>
      </c>
      <c r="AE172" s="74">
        <v>0</v>
      </c>
      <c r="AF172" s="73">
        <v>0</v>
      </c>
    </row>
    <row r="173" spans="1:32" ht="13.5" customHeight="1" outlineLevel="3" x14ac:dyDescent="0.2">
      <c r="A173" s="71" t="s">
        <v>457</v>
      </c>
      <c r="B173" s="56" t="s">
        <v>31</v>
      </c>
      <c r="C173" s="56" t="s">
        <v>52</v>
      </c>
      <c r="D173" s="56" t="s">
        <v>140</v>
      </c>
      <c r="E173" s="56" t="s">
        <v>31</v>
      </c>
      <c r="F173" s="56" t="s">
        <v>31</v>
      </c>
      <c r="G173" s="56"/>
      <c r="H173" s="56"/>
      <c r="I173" s="56"/>
      <c r="J173" s="56"/>
      <c r="K173" s="59">
        <v>0</v>
      </c>
      <c r="L173" s="59">
        <v>11000</v>
      </c>
      <c r="M173" s="59">
        <v>0</v>
      </c>
      <c r="N173" s="59">
        <v>0</v>
      </c>
      <c r="O173" s="59">
        <v>0</v>
      </c>
      <c r="P173" s="59">
        <v>0</v>
      </c>
      <c r="Q173" s="59">
        <v>0</v>
      </c>
      <c r="R173" s="59">
        <v>0</v>
      </c>
      <c r="S173" s="59">
        <v>0</v>
      </c>
      <c r="T173" s="59">
        <v>0</v>
      </c>
      <c r="U173" s="59">
        <v>0</v>
      </c>
      <c r="V173" s="59">
        <v>0</v>
      </c>
      <c r="W173" s="59">
        <v>0</v>
      </c>
      <c r="X173" s="59">
        <v>0</v>
      </c>
      <c r="Y173" s="59">
        <v>0</v>
      </c>
      <c r="Z173" s="59">
        <v>11000</v>
      </c>
      <c r="AA173" s="59">
        <v>11000</v>
      </c>
      <c r="AB173" s="59">
        <v>0</v>
      </c>
      <c r="AC173" s="72">
        <v>1</v>
      </c>
      <c r="AD173" s="59">
        <v>0</v>
      </c>
      <c r="AE173" s="72">
        <v>0</v>
      </c>
      <c r="AF173" s="59">
        <v>0</v>
      </c>
    </row>
    <row r="174" spans="1:32" outlineLevel="4" x14ac:dyDescent="0.2">
      <c r="A174" s="71" t="s">
        <v>372</v>
      </c>
      <c r="B174" s="56" t="s">
        <v>35</v>
      </c>
      <c r="C174" s="56" t="s">
        <v>52</v>
      </c>
      <c r="D174" s="56" t="s">
        <v>140</v>
      </c>
      <c r="E174" s="56" t="s">
        <v>41</v>
      </c>
      <c r="F174" s="56" t="s">
        <v>373</v>
      </c>
      <c r="G174" s="56"/>
      <c r="H174" s="56"/>
      <c r="I174" s="56"/>
      <c r="J174" s="56"/>
      <c r="K174" s="73">
        <v>0</v>
      </c>
      <c r="L174" s="73">
        <v>11000</v>
      </c>
      <c r="M174" s="73">
        <v>0</v>
      </c>
      <c r="N174" s="73">
        <v>0</v>
      </c>
      <c r="O174" s="73">
        <v>0</v>
      </c>
      <c r="P174" s="73">
        <v>0</v>
      </c>
      <c r="Q174" s="73">
        <v>0</v>
      </c>
      <c r="R174" s="73">
        <v>0</v>
      </c>
      <c r="S174" s="73">
        <v>0</v>
      </c>
      <c r="T174" s="73">
        <v>0</v>
      </c>
      <c r="U174" s="73">
        <v>0</v>
      </c>
      <c r="V174" s="73">
        <v>0</v>
      </c>
      <c r="W174" s="73">
        <v>0</v>
      </c>
      <c r="X174" s="73">
        <v>0</v>
      </c>
      <c r="Y174" s="73">
        <v>0</v>
      </c>
      <c r="Z174" s="73">
        <v>11000</v>
      </c>
      <c r="AA174" s="73">
        <v>11000</v>
      </c>
      <c r="AB174" s="73">
        <v>0</v>
      </c>
      <c r="AC174" s="74">
        <v>1</v>
      </c>
      <c r="AD174" s="73">
        <v>0</v>
      </c>
      <c r="AE174" s="74">
        <v>0</v>
      </c>
      <c r="AF174" s="73">
        <v>0</v>
      </c>
    </row>
    <row r="175" spans="1:32" x14ac:dyDescent="0.2">
      <c r="A175" s="103" t="s">
        <v>141</v>
      </c>
      <c r="B175" s="104"/>
      <c r="C175" s="104"/>
      <c r="D175" s="104"/>
      <c r="E175" s="104"/>
      <c r="F175" s="104"/>
      <c r="G175" s="104"/>
      <c r="H175" s="104"/>
      <c r="I175" s="104"/>
      <c r="J175" s="105"/>
      <c r="K175" s="75">
        <v>0</v>
      </c>
      <c r="L175" s="75">
        <v>61384699.700000003</v>
      </c>
      <c r="M175" s="75">
        <v>0</v>
      </c>
      <c r="N175" s="75">
        <v>0</v>
      </c>
      <c r="O175" s="75">
        <v>0</v>
      </c>
      <c r="P175" s="75">
        <v>0</v>
      </c>
      <c r="Q175" s="75">
        <v>0</v>
      </c>
      <c r="R175" s="75">
        <v>0</v>
      </c>
      <c r="S175" s="75">
        <v>0</v>
      </c>
      <c r="T175" s="75">
        <v>0</v>
      </c>
      <c r="U175" s="75">
        <v>0</v>
      </c>
      <c r="V175" s="75">
        <v>0</v>
      </c>
      <c r="W175" s="75">
        <v>0</v>
      </c>
      <c r="X175" s="75">
        <v>0</v>
      </c>
      <c r="Y175" s="75">
        <v>0</v>
      </c>
      <c r="Z175" s="75">
        <v>61384699.700000003</v>
      </c>
      <c r="AA175" s="75">
        <v>61384699.700000003</v>
      </c>
      <c r="AB175" s="75">
        <v>0</v>
      </c>
      <c r="AC175" s="76">
        <v>1</v>
      </c>
      <c r="AD175" s="75">
        <v>0</v>
      </c>
      <c r="AE175" s="76">
        <v>0</v>
      </c>
      <c r="AF175" s="75">
        <v>0</v>
      </c>
    </row>
    <row r="176" spans="1:32" x14ac:dyDescent="0.2">
      <c r="A176" s="64"/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 t="s">
        <v>28</v>
      </c>
      <c r="AB176" s="64"/>
      <c r="AC176" s="64"/>
      <c r="AD176" s="64"/>
      <c r="AE176" s="64"/>
      <c r="AF176" s="64"/>
    </row>
    <row r="177" spans="1:32" x14ac:dyDescent="0.2">
      <c r="A177" s="92"/>
      <c r="B177" s="92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92"/>
      <c r="Z177" s="65"/>
      <c r="AA177" s="65"/>
      <c r="AB177" s="65"/>
      <c r="AC177" s="65"/>
      <c r="AD177" s="65"/>
      <c r="AE177" s="65"/>
      <c r="AF177" s="65"/>
    </row>
  </sheetData>
  <mergeCells count="38">
    <mergeCell ref="A177:Y177"/>
    <mergeCell ref="L1:Z1"/>
    <mergeCell ref="AB6:AB7"/>
    <mergeCell ref="AC6:AC7"/>
    <mergeCell ref="AD6:AD7"/>
    <mergeCell ref="N6:N7"/>
    <mergeCell ref="O6:O7"/>
    <mergeCell ref="P6:P7"/>
    <mergeCell ref="F6:F7"/>
    <mergeCell ref="G6:G7"/>
    <mergeCell ref="H6:H7"/>
    <mergeCell ref="I6:I7"/>
    <mergeCell ref="J6:J7"/>
    <mergeCell ref="A2:L2"/>
    <mergeCell ref="A3:AD3"/>
    <mergeCell ref="A4:AD4"/>
    <mergeCell ref="A175:J175"/>
    <mergeCell ref="W6:W7"/>
    <mergeCell ref="X6:X7"/>
    <mergeCell ref="Y6:Y7"/>
    <mergeCell ref="Z6:Z7"/>
    <mergeCell ref="Q6:Q7"/>
    <mergeCell ref="R6:R7"/>
    <mergeCell ref="S6:S7"/>
    <mergeCell ref="T6:T7"/>
    <mergeCell ref="U6:U7"/>
    <mergeCell ref="V6:V7"/>
    <mergeCell ref="K6:K7"/>
    <mergeCell ref="L6:L7"/>
    <mergeCell ref="M6:M7"/>
    <mergeCell ref="A5:AF5"/>
    <mergeCell ref="A6:A7"/>
    <mergeCell ref="B6:B7"/>
    <mergeCell ref="C6:C7"/>
    <mergeCell ref="D6:D7"/>
    <mergeCell ref="E6:E7"/>
    <mergeCell ref="AE6:AE7"/>
    <mergeCell ref="AF6:AF7"/>
  </mergeCells>
  <pageMargins left="0.70866141732283472" right="0.51181102362204722" top="0.55118110236220474" bottom="0.55118110236220474" header="0" footer="0"/>
  <pageSetup paperSize="9" scale="6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workbookViewId="0">
      <selection activeCell="L1" sqref="L1"/>
    </sheetView>
  </sheetViews>
  <sheetFormatPr defaultRowHeight="15.75" x14ac:dyDescent="0.25"/>
  <cols>
    <col min="1" max="1" width="5.42578125" style="4" customWidth="1"/>
    <col min="2" max="2" width="7.140625" style="2" customWidth="1"/>
    <col min="3" max="5" width="9.140625" style="1"/>
    <col min="6" max="6" width="39" style="1" customWidth="1"/>
    <col min="7" max="7" width="28.7109375" style="1" customWidth="1"/>
    <col min="8" max="254" width="9.140625" style="1"/>
    <col min="255" max="255" width="5.42578125" style="1" customWidth="1"/>
    <col min="256" max="256" width="6" style="1" customWidth="1"/>
    <col min="257" max="259" width="9.140625" style="1"/>
    <col min="260" max="260" width="21" style="1" customWidth="1"/>
    <col min="261" max="263" width="15.5703125" style="1" customWidth="1"/>
    <col min="264" max="510" width="9.140625" style="1"/>
    <col min="511" max="511" width="5.42578125" style="1" customWidth="1"/>
    <col min="512" max="512" width="6" style="1" customWidth="1"/>
    <col min="513" max="515" width="9.140625" style="1"/>
    <col min="516" max="516" width="21" style="1" customWidth="1"/>
    <col min="517" max="519" width="15.5703125" style="1" customWidth="1"/>
    <col min="520" max="766" width="9.140625" style="1"/>
    <col min="767" max="767" width="5.42578125" style="1" customWidth="1"/>
    <col min="768" max="768" width="6" style="1" customWidth="1"/>
    <col min="769" max="771" width="9.140625" style="1"/>
    <col min="772" max="772" width="21" style="1" customWidth="1"/>
    <col min="773" max="775" width="15.5703125" style="1" customWidth="1"/>
    <col min="776" max="1022" width="9.140625" style="1"/>
    <col min="1023" max="1023" width="5.42578125" style="1" customWidth="1"/>
    <col min="1024" max="1024" width="6" style="1" customWidth="1"/>
    <col min="1025" max="1027" width="9.140625" style="1"/>
    <col min="1028" max="1028" width="21" style="1" customWidth="1"/>
    <col min="1029" max="1031" width="15.5703125" style="1" customWidth="1"/>
    <col min="1032" max="1278" width="9.140625" style="1"/>
    <col min="1279" max="1279" width="5.42578125" style="1" customWidth="1"/>
    <col min="1280" max="1280" width="6" style="1" customWidth="1"/>
    <col min="1281" max="1283" width="9.140625" style="1"/>
    <col min="1284" max="1284" width="21" style="1" customWidth="1"/>
    <col min="1285" max="1287" width="15.5703125" style="1" customWidth="1"/>
    <col min="1288" max="1534" width="9.140625" style="1"/>
    <col min="1535" max="1535" width="5.42578125" style="1" customWidth="1"/>
    <col min="1536" max="1536" width="6" style="1" customWidth="1"/>
    <col min="1537" max="1539" width="9.140625" style="1"/>
    <col min="1540" max="1540" width="21" style="1" customWidth="1"/>
    <col min="1541" max="1543" width="15.5703125" style="1" customWidth="1"/>
    <col min="1544" max="1790" width="9.140625" style="1"/>
    <col min="1791" max="1791" width="5.42578125" style="1" customWidth="1"/>
    <col min="1792" max="1792" width="6" style="1" customWidth="1"/>
    <col min="1793" max="1795" width="9.140625" style="1"/>
    <col min="1796" max="1796" width="21" style="1" customWidth="1"/>
    <col min="1797" max="1799" width="15.5703125" style="1" customWidth="1"/>
    <col min="1800" max="2046" width="9.140625" style="1"/>
    <col min="2047" max="2047" width="5.42578125" style="1" customWidth="1"/>
    <col min="2048" max="2048" width="6" style="1" customWidth="1"/>
    <col min="2049" max="2051" width="9.140625" style="1"/>
    <col min="2052" max="2052" width="21" style="1" customWidth="1"/>
    <col min="2053" max="2055" width="15.5703125" style="1" customWidth="1"/>
    <col min="2056" max="2302" width="9.140625" style="1"/>
    <col min="2303" max="2303" width="5.42578125" style="1" customWidth="1"/>
    <col min="2304" max="2304" width="6" style="1" customWidth="1"/>
    <col min="2305" max="2307" width="9.140625" style="1"/>
    <col min="2308" max="2308" width="21" style="1" customWidth="1"/>
    <col min="2309" max="2311" width="15.5703125" style="1" customWidth="1"/>
    <col min="2312" max="2558" width="9.140625" style="1"/>
    <col min="2559" max="2559" width="5.42578125" style="1" customWidth="1"/>
    <col min="2560" max="2560" width="6" style="1" customWidth="1"/>
    <col min="2561" max="2563" width="9.140625" style="1"/>
    <col min="2564" max="2564" width="21" style="1" customWidth="1"/>
    <col min="2565" max="2567" width="15.5703125" style="1" customWidth="1"/>
    <col min="2568" max="2814" width="9.140625" style="1"/>
    <col min="2815" max="2815" width="5.42578125" style="1" customWidth="1"/>
    <col min="2816" max="2816" width="6" style="1" customWidth="1"/>
    <col min="2817" max="2819" width="9.140625" style="1"/>
    <col min="2820" max="2820" width="21" style="1" customWidth="1"/>
    <col min="2821" max="2823" width="15.5703125" style="1" customWidth="1"/>
    <col min="2824" max="3070" width="9.140625" style="1"/>
    <col min="3071" max="3071" width="5.42578125" style="1" customWidth="1"/>
    <col min="3072" max="3072" width="6" style="1" customWidth="1"/>
    <col min="3073" max="3075" width="9.140625" style="1"/>
    <col min="3076" max="3076" width="21" style="1" customWidth="1"/>
    <col min="3077" max="3079" width="15.5703125" style="1" customWidth="1"/>
    <col min="3080" max="3326" width="9.140625" style="1"/>
    <col min="3327" max="3327" width="5.42578125" style="1" customWidth="1"/>
    <col min="3328" max="3328" width="6" style="1" customWidth="1"/>
    <col min="3329" max="3331" width="9.140625" style="1"/>
    <col min="3332" max="3332" width="21" style="1" customWidth="1"/>
    <col min="3333" max="3335" width="15.5703125" style="1" customWidth="1"/>
    <col min="3336" max="3582" width="9.140625" style="1"/>
    <col min="3583" max="3583" width="5.42578125" style="1" customWidth="1"/>
    <col min="3584" max="3584" width="6" style="1" customWidth="1"/>
    <col min="3585" max="3587" width="9.140625" style="1"/>
    <col min="3588" max="3588" width="21" style="1" customWidth="1"/>
    <col min="3589" max="3591" width="15.5703125" style="1" customWidth="1"/>
    <col min="3592" max="3838" width="9.140625" style="1"/>
    <col min="3839" max="3839" width="5.42578125" style="1" customWidth="1"/>
    <col min="3840" max="3840" width="6" style="1" customWidth="1"/>
    <col min="3841" max="3843" width="9.140625" style="1"/>
    <col min="3844" max="3844" width="21" style="1" customWidth="1"/>
    <col min="3845" max="3847" width="15.5703125" style="1" customWidth="1"/>
    <col min="3848" max="4094" width="9.140625" style="1"/>
    <col min="4095" max="4095" width="5.42578125" style="1" customWidth="1"/>
    <col min="4096" max="4096" width="6" style="1" customWidth="1"/>
    <col min="4097" max="4099" width="9.140625" style="1"/>
    <col min="4100" max="4100" width="21" style="1" customWidth="1"/>
    <col min="4101" max="4103" width="15.5703125" style="1" customWidth="1"/>
    <col min="4104" max="4350" width="9.140625" style="1"/>
    <col min="4351" max="4351" width="5.42578125" style="1" customWidth="1"/>
    <col min="4352" max="4352" width="6" style="1" customWidth="1"/>
    <col min="4353" max="4355" width="9.140625" style="1"/>
    <col min="4356" max="4356" width="21" style="1" customWidth="1"/>
    <col min="4357" max="4359" width="15.5703125" style="1" customWidth="1"/>
    <col min="4360" max="4606" width="9.140625" style="1"/>
    <col min="4607" max="4607" width="5.42578125" style="1" customWidth="1"/>
    <col min="4608" max="4608" width="6" style="1" customWidth="1"/>
    <col min="4609" max="4611" width="9.140625" style="1"/>
    <col min="4612" max="4612" width="21" style="1" customWidth="1"/>
    <col min="4613" max="4615" width="15.5703125" style="1" customWidth="1"/>
    <col min="4616" max="4862" width="9.140625" style="1"/>
    <col min="4863" max="4863" width="5.42578125" style="1" customWidth="1"/>
    <col min="4864" max="4864" width="6" style="1" customWidth="1"/>
    <col min="4865" max="4867" width="9.140625" style="1"/>
    <col min="4868" max="4868" width="21" style="1" customWidth="1"/>
    <col min="4869" max="4871" width="15.5703125" style="1" customWidth="1"/>
    <col min="4872" max="5118" width="9.140625" style="1"/>
    <col min="5119" max="5119" width="5.42578125" style="1" customWidth="1"/>
    <col min="5120" max="5120" width="6" style="1" customWidth="1"/>
    <col min="5121" max="5123" width="9.140625" style="1"/>
    <col min="5124" max="5124" width="21" style="1" customWidth="1"/>
    <col min="5125" max="5127" width="15.5703125" style="1" customWidth="1"/>
    <col min="5128" max="5374" width="9.140625" style="1"/>
    <col min="5375" max="5375" width="5.42578125" style="1" customWidth="1"/>
    <col min="5376" max="5376" width="6" style="1" customWidth="1"/>
    <col min="5377" max="5379" width="9.140625" style="1"/>
    <col min="5380" max="5380" width="21" style="1" customWidth="1"/>
    <col min="5381" max="5383" width="15.5703125" style="1" customWidth="1"/>
    <col min="5384" max="5630" width="9.140625" style="1"/>
    <col min="5631" max="5631" width="5.42578125" style="1" customWidth="1"/>
    <col min="5632" max="5632" width="6" style="1" customWidth="1"/>
    <col min="5633" max="5635" width="9.140625" style="1"/>
    <col min="5636" max="5636" width="21" style="1" customWidth="1"/>
    <col min="5637" max="5639" width="15.5703125" style="1" customWidth="1"/>
    <col min="5640" max="5886" width="9.140625" style="1"/>
    <col min="5887" max="5887" width="5.42578125" style="1" customWidth="1"/>
    <col min="5888" max="5888" width="6" style="1" customWidth="1"/>
    <col min="5889" max="5891" width="9.140625" style="1"/>
    <col min="5892" max="5892" width="21" style="1" customWidth="1"/>
    <col min="5893" max="5895" width="15.5703125" style="1" customWidth="1"/>
    <col min="5896" max="6142" width="9.140625" style="1"/>
    <col min="6143" max="6143" width="5.42578125" style="1" customWidth="1"/>
    <col min="6144" max="6144" width="6" style="1" customWidth="1"/>
    <col min="6145" max="6147" width="9.140625" style="1"/>
    <col min="6148" max="6148" width="21" style="1" customWidth="1"/>
    <col min="6149" max="6151" width="15.5703125" style="1" customWidth="1"/>
    <col min="6152" max="6398" width="9.140625" style="1"/>
    <col min="6399" max="6399" width="5.42578125" style="1" customWidth="1"/>
    <col min="6400" max="6400" width="6" style="1" customWidth="1"/>
    <col min="6401" max="6403" width="9.140625" style="1"/>
    <col min="6404" max="6404" width="21" style="1" customWidth="1"/>
    <col min="6405" max="6407" width="15.5703125" style="1" customWidth="1"/>
    <col min="6408" max="6654" width="9.140625" style="1"/>
    <col min="6655" max="6655" width="5.42578125" style="1" customWidth="1"/>
    <col min="6656" max="6656" width="6" style="1" customWidth="1"/>
    <col min="6657" max="6659" width="9.140625" style="1"/>
    <col min="6660" max="6660" width="21" style="1" customWidth="1"/>
    <col min="6661" max="6663" width="15.5703125" style="1" customWidth="1"/>
    <col min="6664" max="6910" width="9.140625" style="1"/>
    <col min="6911" max="6911" width="5.42578125" style="1" customWidth="1"/>
    <col min="6912" max="6912" width="6" style="1" customWidth="1"/>
    <col min="6913" max="6915" width="9.140625" style="1"/>
    <col min="6916" max="6916" width="21" style="1" customWidth="1"/>
    <col min="6917" max="6919" width="15.5703125" style="1" customWidth="1"/>
    <col min="6920" max="7166" width="9.140625" style="1"/>
    <col min="7167" max="7167" width="5.42578125" style="1" customWidth="1"/>
    <col min="7168" max="7168" width="6" style="1" customWidth="1"/>
    <col min="7169" max="7171" width="9.140625" style="1"/>
    <col min="7172" max="7172" width="21" style="1" customWidth="1"/>
    <col min="7173" max="7175" width="15.5703125" style="1" customWidth="1"/>
    <col min="7176" max="7422" width="9.140625" style="1"/>
    <col min="7423" max="7423" width="5.42578125" style="1" customWidth="1"/>
    <col min="7424" max="7424" width="6" style="1" customWidth="1"/>
    <col min="7425" max="7427" width="9.140625" style="1"/>
    <col min="7428" max="7428" width="21" style="1" customWidth="1"/>
    <col min="7429" max="7431" width="15.5703125" style="1" customWidth="1"/>
    <col min="7432" max="7678" width="9.140625" style="1"/>
    <col min="7679" max="7679" width="5.42578125" style="1" customWidth="1"/>
    <col min="7680" max="7680" width="6" style="1" customWidth="1"/>
    <col min="7681" max="7683" width="9.140625" style="1"/>
    <col min="7684" max="7684" width="21" style="1" customWidth="1"/>
    <col min="7685" max="7687" width="15.5703125" style="1" customWidth="1"/>
    <col min="7688" max="7934" width="9.140625" style="1"/>
    <col min="7935" max="7935" width="5.42578125" style="1" customWidth="1"/>
    <col min="7936" max="7936" width="6" style="1" customWidth="1"/>
    <col min="7937" max="7939" width="9.140625" style="1"/>
    <col min="7940" max="7940" width="21" style="1" customWidth="1"/>
    <col min="7941" max="7943" width="15.5703125" style="1" customWidth="1"/>
    <col min="7944" max="8190" width="9.140625" style="1"/>
    <col min="8191" max="8191" width="5.42578125" style="1" customWidth="1"/>
    <col min="8192" max="8192" width="6" style="1" customWidth="1"/>
    <col min="8193" max="8195" width="9.140625" style="1"/>
    <col min="8196" max="8196" width="21" style="1" customWidth="1"/>
    <col min="8197" max="8199" width="15.5703125" style="1" customWidth="1"/>
    <col min="8200" max="8446" width="9.140625" style="1"/>
    <col min="8447" max="8447" width="5.42578125" style="1" customWidth="1"/>
    <col min="8448" max="8448" width="6" style="1" customWidth="1"/>
    <col min="8449" max="8451" width="9.140625" style="1"/>
    <col min="8452" max="8452" width="21" style="1" customWidth="1"/>
    <col min="8453" max="8455" width="15.5703125" style="1" customWidth="1"/>
    <col min="8456" max="8702" width="9.140625" style="1"/>
    <col min="8703" max="8703" width="5.42578125" style="1" customWidth="1"/>
    <col min="8704" max="8704" width="6" style="1" customWidth="1"/>
    <col min="8705" max="8707" width="9.140625" style="1"/>
    <col min="8708" max="8708" width="21" style="1" customWidth="1"/>
    <col min="8709" max="8711" width="15.5703125" style="1" customWidth="1"/>
    <col min="8712" max="8958" width="9.140625" style="1"/>
    <col min="8959" max="8959" width="5.42578125" style="1" customWidth="1"/>
    <col min="8960" max="8960" width="6" style="1" customWidth="1"/>
    <col min="8961" max="8963" width="9.140625" style="1"/>
    <col min="8964" max="8964" width="21" style="1" customWidth="1"/>
    <col min="8965" max="8967" width="15.5703125" style="1" customWidth="1"/>
    <col min="8968" max="9214" width="9.140625" style="1"/>
    <col min="9215" max="9215" width="5.42578125" style="1" customWidth="1"/>
    <col min="9216" max="9216" width="6" style="1" customWidth="1"/>
    <col min="9217" max="9219" width="9.140625" style="1"/>
    <col min="9220" max="9220" width="21" style="1" customWidth="1"/>
    <col min="9221" max="9223" width="15.5703125" style="1" customWidth="1"/>
    <col min="9224" max="9470" width="9.140625" style="1"/>
    <col min="9471" max="9471" width="5.42578125" style="1" customWidth="1"/>
    <col min="9472" max="9472" width="6" style="1" customWidth="1"/>
    <col min="9473" max="9475" width="9.140625" style="1"/>
    <col min="9476" max="9476" width="21" style="1" customWidth="1"/>
    <col min="9477" max="9479" width="15.5703125" style="1" customWidth="1"/>
    <col min="9480" max="9726" width="9.140625" style="1"/>
    <col min="9727" max="9727" width="5.42578125" style="1" customWidth="1"/>
    <col min="9728" max="9728" width="6" style="1" customWidth="1"/>
    <col min="9729" max="9731" width="9.140625" style="1"/>
    <col min="9732" max="9732" width="21" style="1" customWidth="1"/>
    <col min="9733" max="9735" width="15.5703125" style="1" customWidth="1"/>
    <col min="9736" max="9982" width="9.140625" style="1"/>
    <col min="9983" max="9983" width="5.42578125" style="1" customWidth="1"/>
    <col min="9984" max="9984" width="6" style="1" customWidth="1"/>
    <col min="9985" max="9987" width="9.140625" style="1"/>
    <col min="9988" max="9988" width="21" style="1" customWidth="1"/>
    <col min="9989" max="9991" width="15.5703125" style="1" customWidth="1"/>
    <col min="9992" max="10238" width="9.140625" style="1"/>
    <col min="10239" max="10239" width="5.42578125" style="1" customWidth="1"/>
    <col min="10240" max="10240" width="6" style="1" customWidth="1"/>
    <col min="10241" max="10243" width="9.140625" style="1"/>
    <col min="10244" max="10244" width="21" style="1" customWidth="1"/>
    <col min="10245" max="10247" width="15.5703125" style="1" customWidth="1"/>
    <col min="10248" max="10494" width="9.140625" style="1"/>
    <col min="10495" max="10495" width="5.42578125" style="1" customWidth="1"/>
    <col min="10496" max="10496" width="6" style="1" customWidth="1"/>
    <col min="10497" max="10499" width="9.140625" style="1"/>
    <col min="10500" max="10500" width="21" style="1" customWidth="1"/>
    <col min="10501" max="10503" width="15.5703125" style="1" customWidth="1"/>
    <col min="10504" max="10750" width="9.140625" style="1"/>
    <col min="10751" max="10751" width="5.42578125" style="1" customWidth="1"/>
    <col min="10752" max="10752" width="6" style="1" customWidth="1"/>
    <col min="10753" max="10755" width="9.140625" style="1"/>
    <col min="10756" max="10756" width="21" style="1" customWidth="1"/>
    <col min="10757" max="10759" width="15.5703125" style="1" customWidth="1"/>
    <col min="10760" max="11006" width="9.140625" style="1"/>
    <col min="11007" max="11007" width="5.42578125" style="1" customWidth="1"/>
    <col min="11008" max="11008" width="6" style="1" customWidth="1"/>
    <col min="11009" max="11011" width="9.140625" style="1"/>
    <col min="11012" max="11012" width="21" style="1" customWidth="1"/>
    <col min="11013" max="11015" width="15.5703125" style="1" customWidth="1"/>
    <col min="11016" max="11262" width="9.140625" style="1"/>
    <col min="11263" max="11263" width="5.42578125" style="1" customWidth="1"/>
    <col min="11264" max="11264" width="6" style="1" customWidth="1"/>
    <col min="11265" max="11267" width="9.140625" style="1"/>
    <col min="11268" max="11268" width="21" style="1" customWidth="1"/>
    <col min="11269" max="11271" width="15.5703125" style="1" customWidth="1"/>
    <col min="11272" max="11518" width="9.140625" style="1"/>
    <col min="11519" max="11519" width="5.42578125" style="1" customWidth="1"/>
    <col min="11520" max="11520" width="6" style="1" customWidth="1"/>
    <col min="11521" max="11523" width="9.140625" style="1"/>
    <col min="11524" max="11524" width="21" style="1" customWidth="1"/>
    <col min="11525" max="11527" width="15.5703125" style="1" customWidth="1"/>
    <col min="11528" max="11774" width="9.140625" style="1"/>
    <col min="11775" max="11775" width="5.42578125" style="1" customWidth="1"/>
    <col min="11776" max="11776" width="6" style="1" customWidth="1"/>
    <col min="11777" max="11779" width="9.140625" style="1"/>
    <col min="11780" max="11780" width="21" style="1" customWidth="1"/>
    <col min="11781" max="11783" width="15.5703125" style="1" customWidth="1"/>
    <col min="11784" max="12030" width="9.140625" style="1"/>
    <col min="12031" max="12031" width="5.42578125" style="1" customWidth="1"/>
    <col min="12032" max="12032" width="6" style="1" customWidth="1"/>
    <col min="12033" max="12035" width="9.140625" style="1"/>
    <col min="12036" max="12036" width="21" style="1" customWidth="1"/>
    <col min="12037" max="12039" width="15.5703125" style="1" customWidth="1"/>
    <col min="12040" max="12286" width="9.140625" style="1"/>
    <col min="12287" max="12287" width="5.42578125" style="1" customWidth="1"/>
    <col min="12288" max="12288" width="6" style="1" customWidth="1"/>
    <col min="12289" max="12291" width="9.140625" style="1"/>
    <col min="12292" max="12292" width="21" style="1" customWidth="1"/>
    <col min="12293" max="12295" width="15.5703125" style="1" customWidth="1"/>
    <col min="12296" max="12542" width="9.140625" style="1"/>
    <col min="12543" max="12543" width="5.42578125" style="1" customWidth="1"/>
    <col min="12544" max="12544" width="6" style="1" customWidth="1"/>
    <col min="12545" max="12547" width="9.140625" style="1"/>
    <col min="12548" max="12548" width="21" style="1" customWidth="1"/>
    <col min="12549" max="12551" width="15.5703125" style="1" customWidth="1"/>
    <col min="12552" max="12798" width="9.140625" style="1"/>
    <col min="12799" max="12799" width="5.42578125" style="1" customWidth="1"/>
    <col min="12800" max="12800" width="6" style="1" customWidth="1"/>
    <col min="12801" max="12803" width="9.140625" style="1"/>
    <col min="12804" max="12804" width="21" style="1" customWidth="1"/>
    <col min="12805" max="12807" width="15.5703125" style="1" customWidth="1"/>
    <col min="12808" max="13054" width="9.140625" style="1"/>
    <col min="13055" max="13055" width="5.42578125" style="1" customWidth="1"/>
    <col min="13056" max="13056" width="6" style="1" customWidth="1"/>
    <col min="13057" max="13059" width="9.140625" style="1"/>
    <col min="13060" max="13060" width="21" style="1" customWidth="1"/>
    <col min="13061" max="13063" width="15.5703125" style="1" customWidth="1"/>
    <col min="13064" max="13310" width="9.140625" style="1"/>
    <col min="13311" max="13311" width="5.42578125" style="1" customWidth="1"/>
    <col min="13312" max="13312" width="6" style="1" customWidth="1"/>
    <col min="13313" max="13315" width="9.140625" style="1"/>
    <col min="13316" max="13316" width="21" style="1" customWidth="1"/>
    <col min="13317" max="13319" width="15.5703125" style="1" customWidth="1"/>
    <col min="13320" max="13566" width="9.140625" style="1"/>
    <col min="13567" max="13567" width="5.42578125" style="1" customWidth="1"/>
    <col min="13568" max="13568" width="6" style="1" customWidth="1"/>
    <col min="13569" max="13571" width="9.140625" style="1"/>
    <col min="13572" max="13572" width="21" style="1" customWidth="1"/>
    <col min="13573" max="13575" width="15.5703125" style="1" customWidth="1"/>
    <col min="13576" max="13822" width="9.140625" style="1"/>
    <col min="13823" max="13823" width="5.42578125" style="1" customWidth="1"/>
    <col min="13824" max="13824" width="6" style="1" customWidth="1"/>
    <col min="13825" max="13827" width="9.140625" style="1"/>
    <col min="13828" max="13828" width="21" style="1" customWidth="1"/>
    <col min="13829" max="13831" width="15.5703125" style="1" customWidth="1"/>
    <col min="13832" max="14078" width="9.140625" style="1"/>
    <col min="14079" max="14079" width="5.42578125" style="1" customWidth="1"/>
    <col min="14080" max="14080" width="6" style="1" customWidth="1"/>
    <col min="14081" max="14083" width="9.140625" style="1"/>
    <col min="14084" max="14084" width="21" style="1" customWidth="1"/>
    <col min="14085" max="14087" width="15.5703125" style="1" customWidth="1"/>
    <col min="14088" max="14334" width="9.140625" style="1"/>
    <col min="14335" max="14335" width="5.42578125" style="1" customWidth="1"/>
    <col min="14336" max="14336" width="6" style="1" customWidth="1"/>
    <col min="14337" max="14339" width="9.140625" style="1"/>
    <col min="14340" max="14340" width="21" style="1" customWidth="1"/>
    <col min="14341" max="14343" width="15.5703125" style="1" customWidth="1"/>
    <col min="14344" max="14590" width="9.140625" style="1"/>
    <col min="14591" max="14591" width="5.42578125" style="1" customWidth="1"/>
    <col min="14592" max="14592" width="6" style="1" customWidth="1"/>
    <col min="14593" max="14595" width="9.140625" style="1"/>
    <col min="14596" max="14596" width="21" style="1" customWidth="1"/>
    <col min="14597" max="14599" width="15.5703125" style="1" customWidth="1"/>
    <col min="14600" max="14846" width="9.140625" style="1"/>
    <col min="14847" max="14847" width="5.42578125" style="1" customWidth="1"/>
    <col min="14848" max="14848" width="6" style="1" customWidth="1"/>
    <col min="14849" max="14851" width="9.140625" style="1"/>
    <col min="14852" max="14852" width="21" style="1" customWidth="1"/>
    <col min="14853" max="14855" width="15.5703125" style="1" customWidth="1"/>
    <col min="14856" max="15102" width="9.140625" style="1"/>
    <col min="15103" max="15103" width="5.42578125" style="1" customWidth="1"/>
    <col min="15104" max="15104" width="6" style="1" customWidth="1"/>
    <col min="15105" max="15107" width="9.140625" style="1"/>
    <col min="15108" max="15108" width="21" style="1" customWidth="1"/>
    <col min="15109" max="15111" width="15.5703125" style="1" customWidth="1"/>
    <col min="15112" max="15358" width="9.140625" style="1"/>
    <col min="15359" max="15359" width="5.42578125" style="1" customWidth="1"/>
    <col min="15360" max="15360" width="6" style="1" customWidth="1"/>
    <col min="15361" max="15363" width="9.140625" style="1"/>
    <col min="15364" max="15364" width="21" style="1" customWidth="1"/>
    <col min="15365" max="15367" width="15.5703125" style="1" customWidth="1"/>
    <col min="15368" max="15614" width="9.140625" style="1"/>
    <col min="15615" max="15615" width="5.42578125" style="1" customWidth="1"/>
    <col min="15616" max="15616" width="6" style="1" customWidth="1"/>
    <col min="15617" max="15619" width="9.140625" style="1"/>
    <col min="15620" max="15620" width="21" style="1" customWidth="1"/>
    <col min="15621" max="15623" width="15.5703125" style="1" customWidth="1"/>
    <col min="15624" max="15870" width="9.140625" style="1"/>
    <col min="15871" max="15871" width="5.42578125" style="1" customWidth="1"/>
    <col min="15872" max="15872" width="6" style="1" customWidth="1"/>
    <col min="15873" max="15875" width="9.140625" style="1"/>
    <col min="15876" max="15876" width="21" style="1" customWidth="1"/>
    <col min="15877" max="15879" width="15.5703125" style="1" customWidth="1"/>
    <col min="15880" max="16126" width="9.140625" style="1"/>
    <col min="16127" max="16127" width="5.42578125" style="1" customWidth="1"/>
    <col min="16128" max="16128" width="6" style="1" customWidth="1"/>
    <col min="16129" max="16131" width="9.140625" style="1"/>
    <col min="16132" max="16132" width="21" style="1" customWidth="1"/>
    <col min="16133" max="16135" width="15.5703125" style="1" customWidth="1"/>
    <col min="16136" max="16384" width="9.140625" style="1"/>
  </cols>
  <sheetData>
    <row r="1" spans="1:9" ht="88.5" customHeight="1" x14ac:dyDescent="0.3">
      <c r="A1" s="41"/>
      <c r="B1" s="41"/>
      <c r="C1" s="41"/>
      <c r="D1" s="41"/>
      <c r="E1" s="41"/>
      <c r="F1" s="41"/>
      <c r="G1" s="66" t="s">
        <v>481</v>
      </c>
      <c r="H1" s="3"/>
    </row>
    <row r="2" spans="1:9" ht="59.25" customHeight="1" x14ac:dyDescent="0.2">
      <c r="A2" s="111" t="s">
        <v>475</v>
      </c>
      <c r="B2" s="111"/>
      <c r="C2" s="111"/>
      <c r="D2" s="111"/>
      <c r="E2" s="111"/>
      <c r="F2" s="111"/>
      <c r="G2" s="111"/>
    </row>
    <row r="3" spans="1:9" ht="16.5" customHeight="1" x14ac:dyDescent="0.25">
      <c r="A3" s="25"/>
      <c r="B3" s="26"/>
      <c r="C3" s="23"/>
      <c r="D3" s="23"/>
      <c r="E3" s="23"/>
      <c r="F3" s="23"/>
      <c r="G3" s="21" t="s">
        <v>0</v>
      </c>
    </row>
    <row r="4" spans="1:9" ht="59.25" customHeight="1" x14ac:dyDescent="0.2">
      <c r="A4" s="27" t="s">
        <v>167</v>
      </c>
      <c r="B4" s="27" t="s">
        <v>168</v>
      </c>
      <c r="C4" s="114" t="s">
        <v>169</v>
      </c>
      <c r="D4" s="115"/>
      <c r="E4" s="115"/>
      <c r="F4" s="116"/>
      <c r="G4" s="40" t="s">
        <v>470</v>
      </c>
    </row>
    <row r="5" spans="1:9" ht="12.75" x14ac:dyDescent="0.2">
      <c r="A5" s="32" t="s">
        <v>170</v>
      </c>
      <c r="B5" s="32" t="s">
        <v>171</v>
      </c>
      <c r="C5" s="117" t="s">
        <v>172</v>
      </c>
      <c r="D5" s="118"/>
      <c r="E5" s="118"/>
      <c r="F5" s="119"/>
      <c r="G5" s="33">
        <v>4</v>
      </c>
    </row>
    <row r="6" spans="1:9" ht="16.5" x14ac:dyDescent="0.2">
      <c r="A6" s="120" t="s">
        <v>173</v>
      </c>
      <c r="B6" s="120"/>
      <c r="C6" s="120"/>
      <c r="D6" s="120"/>
      <c r="E6" s="120"/>
      <c r="F6" s="120"/>
      <c r="G6" s="34">
        <f>G7+G12+G14+G17+G20+G24+G26+G30+G32</f>
        <v>61384699.700000003</v>
      </c>
      <c r="I6" s="24"/>
    </row>
    <row r="7" spans="1:9" x14ac:dyDescent="0.2">
      <c r="A7" s="28" t="s">
        <v>174</v>
      </c>
      <c r="B7" s="109" t="s">
        <v>175</v>
      </c>
      <c r="C7" s="110"/>
      <c r="D7" s="110"/>
      <c r="E7" s="110"/>
      <c r="F7" s="110"/>
      <c r="G7" s="35">
        <f>G8+G9+G11+G10</f>
        <v>15311945.240000002</v>
      </c>
    </row>
    <row r="8" spans="1:9" x14ac:dyDescent="0.2">
      <c r="A8" s="28" t="s">
        <v>174</v>
      </c>
      <c r="B8" s="29" t="s">
        <v>176</v>
      </c>
      <c r="C8" s="112" t="s">
        <v>177</v>
      </c>
      <c r="D8" s="113"/>
      <c r="E8" s="113"/>
      <c r="F8" s="113"/>
      <c r="G8" s="36">
        <v>315842.8</v>
      </c>
    </row>
    <row r="9" spans="1:9" ht="48" customHeight="1" x14ac:dyDescent="0.2">
      <c r="A9" s="28" t="s">
        <v>174</v>
      </c>
      <c r="B9" s="29" t="s">
        <v>178</v>
      </c>
      <c r="C9" s="112" t="s">
        <v>153</v>
      </c>
      <c r="D9" s="113"/>
      <c r="E9" s="113"/>
      <c r="F9" s="113"/>
      <c r="G9" s="36">
        <v>10863332.49</v>
      </c>
    </row>
    <row r="10" spans="1:9" x14ac:dyDescent="0.2">
      <c r="A10" s="28" t="s">
        <v>174</v>
      </c>
      <c r="B10" s="29" t="s">
        <v>459</v>
      </c>
      <c r="C10" s="112" t="s">
        <v>460</v>
      </c>
      <c r="D10" s="113"/>
      <c r="E10" s="113"/>
      <c r="F10" s="113"/>
      <c r="G10" s="36">
        <v>750000</v>
      </c>
    </row>
    <row r="11" spans="1:9" x14ac:dyDescent="0.2">
      <c r="A11" s="28" t="s">
        <v>174</v>
      </c>
      <c r="B11" s="29" t="s">
        <v>179</v>
      </c>
      <c r="C11" s="112" t="s">
        <v>154</v>
      </c>
      <c r="D11" s="113"/>
      <c r="E11" s="113"/>
      <c r="F11" s="113"/>
      <c r="G11" s="36">
        <v>3382769.95</v>
      </c>
    </row>
    <row r="12" spans="1:9" x14ac:dyDescent="0.2">
      <c r="A12" s="28" t="s">
        <v>180</v>
      </c>
      <c r="B12" s="109" t="s">
        <v>181</v>
      </c>
      <c r="C12" s="110"/>
      <c r="D12" s="110"/>
      <c r="E12" s="110"/>
      <c r="F12" s="110"/>
      <c r="G12" s="35">
        <f>G13</f>
        <v>770944</v>
      </c>
    </row>
    <row r="13" spans="1:9" x14ac:dyDescent="0.2">
      <c r="A13" s="28" t="s">
        <v>180</v>
      </c>
      <c r="B13" s="29" t="s">
        <v>176</v>
      </c>
      <c r="C13" s="121" t="s">
        <v>155</v>
      </c>
      <c r="D13" s="122"/>
      <c r="E13" s="122"/>
      <c r="F13" s="123"/>
      <c r="G13" s="36">
        <v>770944</v>
      </c>
    </row>
    <row r="14" spans="1:9" x14ac:dyDescent="0.2">
      <c r="A14" s="28"/>
      <c r="B14" s="109" t="s">
        <v>182</v>
      </c>
      <c r="C14" s="110"/>
      <c r="D14" s="110"/>
      <c r="E14" s="110"/>
      <c r="F14" s="110"/>
      <c r="G14" s="35">
        <f>G15+G16</f>
        <v>1447674.62</v>
      </c>
    </row>
    <row r="15" spans="1:9" ht="34.5" customHeight="1" x14ac:dyDescent="0.2">
      <c r="A15" s="28" t="s">
        <v>176</v>
      </c>
      <c r="B15" s="29" t="s">
        <v>183</v>
      </c>
      <c r="C15" s="121" t="s">
        <v>184</v>
      </c>
      <c r="D15" s="122"/>
      <c r="E15" s="122"/>
      <c r="F15" s="123"/>
      <c r="G15" s="36">
        <v>559762.86</v>
      </c>
    </row>
    <row r="16" spans="1:9" ht="30.75" customHeight="1" x14ac:dyDescent="0.2">
      <c r="A16" s="28" t="s">
        <v>176</v>
      </c>
      <c r="B16" s="29" t="s">
        <v>185</v>
      </c>
      <c r="C16" s="121" t="s">
        <v>156</v>
      </c>
      <c r="D16" s="122"/>
      <c r="E16" s="122"/>
      <c r="F16" s="123"/>
      <c r="G16" s="36">
        <v>887911.76</v>
      </c>
    </row>
    <row r="17" spans="1:7" x14ac:dyDescent="0.2">
      <c r="A17" s="28" t="s">
        <v>178</v>
      </c>
      <c r="B17" s="109" t="s">
        <v>186</v>
      </c>
      <c r="C17" s="109"/>
      <c r="D17" s="109"/>
      <c r="E17" s="109"/>
      <c r="F17" s="109"/>
      <c r="G17" s="37">
        <f>G18+G19</f>
        <v>1410896.45</v>
      </c>
    </row>
    <row r="18" spans="1:7" x14ac:dyDescent="0.2">
      <c r="A18" s="28" t="s">
        <v>178</v>
      </c>
      <c r="B18" s="30" t="s">
        <v>183</v>
      </c>
      <c r="C18" s="107" t="s">
        <v>157</v>
      </c>
      <c r="D18" s="108"/>
      <c r="E18" s="108"/>
      <c r="F18" s="108"/>
      <c r="G18" s="38">
        <v>786896.45</v>
      </c>
    </row>
    <row r="19" spans="1:7" x14ac:dyDescent="0.2">
      <c r="A19" s="31" t="s">
        <v>178</v>
      </c>
      <c r="B19" s="30" t="s">
        <v>47</v>
      </c>
      <c r="C19" s="107" t="s">
        <v>158</v>
      </c>
      <c r="D19" s="108"/>
      <c r="E19" s="108"/>
      <c r="F19" s="108"/>
      <c r="G19" s="38">
        <v>624000</v>
      </c>
    </row>
    <row r="20" spans="1:7" x14ac:dyDescent="0.2">
      <c r="A20" s="28" t="s">
        <v>187</v>
      </c>
      <c r="B20" s="109" t="s">
        <v>188</v>
      </c>
      <c r="C20" s="110"/>
      <c r="D20" s="110"/>
      <c r="E20" s="110"/>
      <c r="F20" s="110"/>
      <c r="G20" s="37">
        <f>G23+G22+G21</f>
        <v>24537222.730000004</v>
      </c>
    </row>
    <row r="21" spans="1:7" x14ac:dyDescent="0.2">
      <c r="A21" s="28" t="s">
        <v>187</v>
      </c>
      <c r="B21" s="29" t="s">
        <v>174</v>
      </c>
      <c r="C21" s="112" t="s">
        <v>461</v>
      </c>
      <c r="D21" s="113"/>
      <c r="E21" s="113"/>
      <c r="F21" s="113"/>
      <c r="G21" s="38">
        <v>346477.67</v>
      </c>
    </row>
    <row r="22" spans="1:7" x14ac:dyDescent="0.2">
      <c r="A22" s="28" t="s">
        <v>187</v>
      </c>
      <c r="B22" s="29" t="s">
        <v>180</v>
      </c>
      <c r="C22" s="112" t="s">
        <v>159</v>
      </c>
      <c r="D22" s="113"/>
      <c r="E22" s="113"/>
      <c r="F22" s="113"/>
      <c r="G22" s="38">
        <v>11504380.76</v>
      </c>
    </row>
    <row r="23" spans="1:7" x14ac:dyDescent="0.2">
      <c r="A23" s="28" t="s">
        <v>187</v>
      </c>
      <c r="B23" s="29" t="s">
        <v>176</v>
      </c>
      <c r="C23" s="112" t="s">
        <v>160</v>
      </c>
      <c r="D23" s="113"/>
      <c r="E23" s="113"/>
      <c r="F23" s="113"/>
      <c r="G23" s="39">
        <v>12686364.300000001</v>
      </c>
    </row>
    <row r="24" spans="1:7" x14ac:dyDescent="0.2">
      <c r="A24" s="28" t="s">
        <v>189</v>
      </c>
      <c r="B24" s="109" t="s">
        <v>190</v>
      </c>
      <c r="C24" s="110"/>
      <c r="D24" s="110"/>
      <c r="E24" s="110"/>
      <c r="F24" s="110"/>
      <c r="G24" s="35">
        <f>G25</f>
        <v>10639029.800000001</v>
      </c>
    </row>
    <row r="25" spans="1:7" x14ac:dyDescent="0.2">
      <c r="A25" s="28" t="s">
        <v>189</v>
      </c>
      <c r="B25" s="29" t="s">
        <v>174</v>
      </c>
      <c r="C25" s="112" t="s">
        <v>161</v>
      </c>
      <c r="D25" s="113"/>
      <c r="E25" s="113"/>
      <c r="F25" s="113"/>
      <c r="G25" s="36">
        <v>10639029.800000001</v>
      </c>
    </row>
    <row r="26" spans="1:7" x14ac:dyDescent="0.2">
      <c r="A26" s="28" t="s">
        <v>38</v>
      </c>
      <c r="B26" s="109" t="s">
        <v>191</v>
      </c>
      <c r="C26" s="110"/>
      <c r="D26" s="110"/>
      <c r="E26" s="110"/>
      <c r="F26" s="110"/>
      <c r="G26" s="35">
        <f>G28+G29+G27</f>
        <v>1047555.72</v>
      </c>
    </row>
    <row r="27" spans="1:7" x14ac:dyDescent="0.25">
      <c r="A27" s="18">
        <v>10</v>
      </c>
      <c r="B27" s="29" t="s">
        <v>174</v>
      </c>
      <c r="C27" s="107" t="s">
        <v>462</v>
      </c>
      <c r="D27" s="108"/>
      <c r="E27" s="108"/>
      <c r="F27" s="108"/>
      <c r="G27" s="36">
        <v>39867.94</v>
      </c>
    </row>
    <row r="28" spans="1:7" x14ac:dyDescent="0.2">
      <c r="A28" s="28" t="s">
        <v>38</v>
      </c>
      <c r="B28" s="29" t="s">
        <v>176</v>
      </c>
      <c r="C28" s="107" t="s">
        <v>162</v>
      </c>
      <c r="D28" s="108"/>
      <c r="E28" s="108"/>
      <c r="F28" s="108"/>
      <c r="G28" s="36">
        <v>446033.78</v>
      </c>
    </row>
    <row r="29" spans="1:7" x14ac:dyDescent="0.25">
      <c r="A29" s="18">
        <v>10</v>
      </c>
      <c r="B29" s="29" t="s">
        <v>192</v>
      </c>
      <c r="C29" s="107" t="s">
        <v>164</v>
      </c>
      <c r="D29" s="108"/>
      <c r="E29" s="108"/>
      <c r="F29" s="108"/>
      <c r="G29" s="36">
        <v>561654</v>
      </c>
    </row>
    <row r="30" spans="1:7" x14ac:dyDescent="0.25">
      <c r="A30" s="18">
        <v>11</v>
      </c>
      <c r="B30" s="109" t="s">
        <v>193</v>
      </c>
      <c r="C30" s="110"/>
      <c r="D30" s="110"/>
      <c r="E30" s="110"/>
      <c r="F30" s="110"/>
      <c r="G30" s="35">
        <f>G31</f>
        <v>5163288</v>
      </c>
    </row>
    <row r="31" spans="1:7" x14ac:dyDescent="0.25">
      <c r="A31" s="18">
        <v>11</v>
      </c>
      <c r="B31" s="29" t="s">
        <v>174</v>
      </c>
      <c r="C31" s="107" t="s">
        <v>165</v>
      </c>
      <c r="D31" s="108"/>
      <c r="E31" s="108"/>
      <c r="F31" s="108"/>
      <c r="G31" s="36">
        <v>5163288</v>
      </c>
    </row>
    <row r="32" spans="1:7" x14ac:dyDescent="0.25">
      <c r="A32" s="18">
        <v>12</v>
      </c>
      <c r="B32" s="109" t="s">
        <v>194</v>
      </c>
      <c r="C32" s="110"/>
      <c r="D32" s="110"/>
      <c r="E32" s="110"/>
      <c r="F32" s="110"/>
      <c r="G32" s="35">
        <f>G33</f>
        <v>1056143.1399999999</v>
      </c>
    </row>
    <row r="33" spans="1:7" x14ac:dyDescent="0.25">
      <c r="A33" s="18">
        <v>12</v>
      </c>
      <c r="B33" s="29" t="s">
        <v>180</v>
      </c>
      <c r="C33" s="107" t="s">
        <v>166</v>
      </c>
      <c r="D33" s="108"/>
      <c r="E33" s="108"/>
      <c r="F33" s="108"/>
      <c r="G33" s="36">
        <v>1056143.1399999999</v>
      </c>
    </row>
  </sheetData>
  <mergeCells count="31">
    <mergeCell ref="C27:F27"/>
    <mergeCell ref="C4:F4"/>
    <mergeCell ref="C5:F5"/>
    <mergeCell ref="A6:F6"/>
    <mergeCell ref="B17:F17"/>
    <mergeCell ref="B7:F7"/>
    <mergeCell ref="C8:F8"/>
    <mergeCell ref="C9:F9"/>
    <mergeCell ref="C11:F11"/>
    <mergeCell ref="B12:F12"/>
    <mergeCell ref="C13:F13"/>
    <mergeCell ref="B14:F14"/>
    <mergeCell ref="C15:F15"/>
    <mergeCell ref="C16:F16"/>
    <mergeCell ref="C10:F10"/>
    <mergeCell ref="C31:F31"/>
    <mergeCell ref="B32:F32"/>
    <mergeCell ref="C33:F33"/>
    <mergeCell ref="A2:G2"/>
    <mergeCell ref="B24:F24"/>
    <mergeCell ref="C25:F25"/>
    <mergeCell ref="B26:F26"/>
    <mergeCell ref="C28:F28"/>
    <mergeCell ref="C29:F29"/>
    <mergeCell ref="B30:F30"/>
    <mergeCell ref="C18:F18"/>
    <mergeCell ref="C19:F19"/>
    <mergeCell ref="B20:F20"/>
    <mergeCell ref="C22:F22"/>
    <mergeCell ref="C23:F23"/>
    <mergeCell ref="C21:F21"/>
  </mergeCells>
  <pageMargins left="0.9055118110236221" right="0.31496062992125984" top="0.35433070866141736" bottom="0.35433070866141736" header="0" footer="0"/>
  <pageSetup paperSize="9" scale="7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workbookViewId="0">
      <selection activeCell="J9" sqref="J9"/>
    </sheetView>
  </sheetViews>
  <sheetFormatPr defaultRowHeight="12.75" x14ac:dyDescent="0.2"/>
  <cols>
    <col min="1" max="1" width="55.5703125" style="20" customWidth="1"/>
    <col min="2" max="2" width="8.5703125" style="20" customWidth="1"/>
    <col min="3" max="3" width="25" style="20" customWidth="1"/>
    <col min="4" max="4" width="22" style="20" customWidth="1"/>
    <col min="5" max="5" width="19.85546875" style="20" customWidth="1"/>
    <col min="6" max="6" width="12.28515625" style="20" customWidth="1"/>
    <col min="7" max="16384" width="9.140625" style="20"/>
  </cols>
  <sheetData>
    <row r="1" spans="1:5" ht="82.5" customHeight="1" x14ac:dyDescent="0.2">
      <c r="D1" s="102" t="s">
        <v>482</v>
      </c>
      <c r="E1" s="102"/>
    </row>
    <row r="2" spans="1:5" ht="18.75" x14ac:dyDescent="0.3">
      <c r="A2" s="124" t="s">
        <v>478</v>
      </c>
      <c r="B2" s="124"/>
      <c r="C2" s="124"/>
      <c r="D2" s="124"/>
      <c r="E2" s="124"/>
    </row>
    <row r="3" spans="1:5" ht="18.75" x14ac:dyDescent="0.3">
      <c r="A3" s="124" t="s">
        <v>476</v>
      </c>
      <c r="B3" s="124"/>
      <c r="C3" s="124"/>
      <c r="D3" s="124"/>
      <c r="E3" s="124"/>
    </row>
    <row r="4" spans="1:5" ht="18.75" x14ac:dyDescent="0.3">
      <c r="A4" s="124" t="s">
        <v>195</v>
      </c>
      <c r="B4" s="124"/>
      <c r="C4" s="124"/>
      <c r="D4" s="124"/>
      <c r="E4" s="124"/>
    </row>
    <row r="5" spans="1:5" x14ac:dyDescent="0.2">
      <c r="A5" s="43"/>
      <c r="B5" s="43"/>
      <c r="C5" s="43"/>
      <c r="D5" s="43"/>
      <c r="E5" s="44" t="s">
        <v>0</v>
      </c>
    </row>
    <row r="6" spans="1:5" ht="31.5" customHeight="1" x14ac:dyDescent="0.2">
      <c r="A6" s="126" t="s">
        <v>1</v>
      </c>
      <c r="B6" s="126" t="s">
        <v>2</v>
      </c>
      <c r="C6" s="126" t="s">
        <v>15</v>
      </c>
      <c r="D6" s="126" t="s">
        <v>142</v>
      </c>
      <c r="E6" s="126" t="s">
        <v>143</v>
      </c>
    </row>
    <row r="7" spans="1:5" x14ac:dyDescent="0.2">
      <c r="A7" s="126"/>
      <c r="B7" s="126"/>
      <c r="C7" s="126"/>
      <c r="D7" s="126"/>
      <c r="E7" s="126"/>
    </row>
    <row r="8" spans="1:5" ht="15.75" x14ac:dyDescent="0.2">
      <c r="A8" s="45">
        <v>1</v>
      </c>
      <c r="B8" s="45">
        <v>2</v>
      </c>
      <c r="C8" s="45">
        <v>3</v>
      </c>
      <c r="D8" s="45">
        <v>4</v>
      </c>
      <c r="E8" s="45">
        <v>5</v>
      </c>
    </row>
    <row r="9" spans="1:5" ht="31.5" x14ac:dyDescent="0.25">
      <c r="A9" s="46" t="s">
        <v>144</v>
      </c>
      <c r="B9" s="47" t="s">
        <v>16</v>
      </c>
      <c r="C9" s="47" t="s">
        <v>3</v>
      </c>
      <c r="D9" s="48">
        <f>D12</f>
        <v>11031571.910000004</v>
      </c>
      <c r="E9" s="48">
        <f>E12</f>
        <v>10956149.090000004</v>
      </c>
    </row>
    <row r="10" spans="1:5" ht="47.25" x14ac:dyDescent="0.25">
      <c r="A10" s="46" t="s">
        <v>145</v>
      </c>
      <c r="B10" s="47" t="s">
        <v>17</v>
      </c>
      <c r="C10" s="47" t="s">
        <v>3</v>
      </c>
      <c r="D10" s="48">
        <v>0</v>
      </c>
      <c r="E10" s="48">
        <v>0</v>
      </c>
    </row>
    <row r="11" spans="1:5" ht="31.5" x14ac:dyDescent="0.25">
      <c r="A11" s="46" t="s">
        <v>146</v>
      </c>
      <c r="B11" s="47" t="s">
        <v>18</v>
      </c>
      <c r="C11" s="47" t="s">
        <v>3</v>
      </c>
      <c r="D11" s="48">
        <v>0</v>
      </c>
      <c r="E11" s="48">
        <v>0</v>
      </c>
    </row>
    <row r="12" spans="1:5" ht="15.75" x14ac:dyDescent="0.25">
      <c r="A12" s="46" t="s">
        <v>147</v>
      </c>
      <c r="B12" s="47" t="s">
        <v>19</v>
      </c>
      <c r="C12" s="47"/>
      <c r="D12" s="48">
        <f>D13+D15</f>
        <v>11031571.910000004</v>
      </c>
      <c r="E12" s="48">
        <f>E13+E15</f>
        <v>10956149.090000004</v>
      </c>
    </row>
    <row r="13" spans="1:5" ht="15.75" x14ac:dyDescent="0.25">
      <c r="A13" s="46" t="s">
        <v>20</v>
      </c>
      <c r="B13" s="47" t="s">
        <v>21</v>
      </c>
      <c r="C13" s="47"/>
      <c r="D13" s="48">
        <f>D14</f>
        <v>-50353127.789999999</v>
      </c>
      <c r="E13" s="48">
        <f>E14</f>
        <v>-51416309.229999997</v>
      </c>
    </row>
    <row r="14" spans="1:5" ht="31.5" x14ac:dyDescent="0.25">
      <c r="A14" s="49" t="s">
        <v>148</v>
      </c>
      <c r="B14" s="52" t="s">
        <v>21</v>
      </c>
      <c r="C14" s="50" t="s">
        <v>149</v>
      </c>
      <c r="D14" s="51">
        <v>-50353127.789999999</v>
      </c>
      <c r="E14" s="51">
        <v>-51416309.229999997</v>
      </c>
    </row>
    <row r="15" spans="1:5" ht="15.75" x14ac:dyDescent="0.25">
      <c r="A15" s="46" t="s">
        <v>22</v>
      </c>
      <c r="B15" s="47" t="s">
        <v>23</v>
      </c>
      <c r="C15" s="47"/>
      <c r="D15" s="48">
        <f>D16</f>
        <v>61384699.700000003</v>
      </c>
      <c r="E15" s="48">
        <f>E16</f>
        <v>62372458.32</v>
      </c>
    </row>
    <row r="16" spans="1:5" ht="31.5" x14ac:dyDescent="0.25">
      <c r="A16" s="49" t="s">
        <v>150</v>
      </c>
      <c r="B16" s="52" t="s">
        <v>23</v>
      </c>
      <c r="C16" s="50" t="s">
        <v>151</v>
      </c>
      <c r="D16" s="51">
        <v>61384699.700000003</v>
      </c>
      <c r="E16" s="51">
        <v>62372458.32</v>
      </c>
    </row>
    <row r="17" spans="1:5" ht="15.75" x14ac:dyDescent="0.25">
      <c r="A17" s="22"/>
      <c r="B17" s="22"/>
      <c r="C17" s="22"/>
      <c r="D17" s="22"/>
      <c r="E17" s="22"/>
    </row>
    <row r="18" spans="1:5" ht="12.75" customHeight="1" x14ac:dyDescent="0.2">
      <c r="A18" s="125"/>
      <c r="B18" s="125"/>
      <c r="C18" s="125"/>
      <c r="D18" s="125"/>
      <c r="E18" s="125"/>
    </row>
    <row r="21" spans="1:5" ht="15" x14ac:dyDescent="0.2">
      <c r="A21" s="42"/>
    </row>
    <row r="22" spans="1:5" ht="15" x14ac:dyDescent="0.2">
      <c r="A22" s="42"/>
    </row>
    <row r="23" spans="1:5" ht="15" x14ac:dyDescent="0.2">
      <c r="A23" s="42"/>
    </row>
  </sheetData>
  <mergeCells count="10">
    <mergeCell ref="D1:E1"/>
    <mergeCell ref="A3:E3"/>
    <mergeCell ref="A4:E4"/>
    <mergeCell ref="A18:E18"/>
    <mergeCell ref="A6:A7"/>
    <mergeCell ref="B6:B7"/>
    <mergeCell ref="C6:C7"/>
    <mergeCell ref="A2:E2"/>
    <mergeCell ref="D6:D7"/>
    <mergeCell ref="E6:E7"/>
  </mergeCells>
  <pageMargins left="0.78700000000000003" right="0.59" top="0.59" bottom="0.59" header="0.39300000000000002" footer="0.51100000000000001"/>
  <pageSetup paperSize="9" scale="99" orientation="landscape" r:id="rId1"/>
  <rowBreaks count="1" manualBreakCount="1">
    <brk id="2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zoomScaleNormal="100" workbookViewId="0">
      <selection activeCell="D7" sqref="D7"/>
    </sheetView>
  </sheetViews>
  <sheetFormatPr defaultRowHeight="12.75" x14ac:dyDescent="0.2"/>
  <cols>
    <col min="1" max="1" width="5.7109375" style="1" customWidth="1"/>
    <col min="2" max="2" width="117.42578125" style="1" customWidth="1"/>
    <col min="3" max="3" width="17.28515625" style="1" customWidth="1"/>
    <col min="4" max="4" width="18.28515625" style="1" customWidth="1"/>
    <col min="5" max="5" width="10.85546875" style="1" bestFit="1" customWidth="1"/>
    <col min="6" max="256" width="9.140625" style="1"/>
    <col min="257" max="257" width="5.7109375" style="1" customWidth="1"/>
    <col min="258" max="258" width="83.42578125" style="1" customWidth="1"/>
    <col min="259" max="259" width="15.5703125" style="1" customWidth="1"/>
    <col min="260" max="260" width="16.85546875" style="1" customWidth="1"/>
    <col min="261" max="512" width="9.140625" style="1"/>
    <col min="513" max="513" width="5.7109375" style="1" customWidth="1"/>
    <col min="514" max="514" width="83.42578125" style="1" customWidth="1"/>
    <col min="515" max="515" width="15.5703125" style="1" customWidth="1"/>
    <col min="516" max="516" width="16.85546875" style="1" customWidth="1"/>
    <col min="517" max="768" width="9.140625" style="1"/>
    <col min="769" max="769" width="5.7109375" style="1" customWidth="1"/>
    <col min="770" max="770" width="83.42578125" style="1" customWidth="1"/>
    <col min="771" max="771" width="15.5703125" style="1" customWidth="1"/>
    <col min="772" max="772" width="16.85546875" style="1" customWidth="1"/>
    <col min="773" max="1024" width="9.140625" style="1"/>
    <col min="1025" max="1025" width="5.7109375" style="1" customWidth="1"/>
    <col min="1026" max="1026" width="83.42578125" style="1" customWidth="1"/>
    <col min="1027" max="1027" width="15.5703125" style="1" customWidth="1"/>
    <col min="1028" max="1028" width="16.85546875" style="1" customWidth="1"/>
    <col min="1029" max="1280" width="9.140625" style="1"/>
    <col min="1281" max="1281" width="5.7109375" style="1" customWidth="1"/>
    <col min="1282" max="1282" width="83.42578125" style="1" customWidth="1"/>
    <col min="1283" max="1283" width="15.5703125" style="1" customWidth="1"/>
    <col min="1284" max="1284" width="16.85546875" style="1" customWidth="1"/>
    <col min="1285" max="1536" width="9.140625" style="1"/>
    <col min="1537" max="1537" width="5.7109375" style="1" customWidth="1"/>
    <col min="1538" max="1538" width="83.42578125" style="1" customWidth="1"/>
    <col min="1539" max="1539" width="15.5703125" style="1" customWidth="1"/>
    <col min="1540" max="1540" width="16.85546875" style="1" customWidth="1"/>
    <col min="1541" max="1792" width="9.140625" style="1"/>
    <col min="1793" max="1793" width="5.7109375" style="1" customWidth="1"/>
    <col min="1794" max="1794" width="83.42578125" style="1" customWidth="1"/>
    <col min="1795" max="1795" width="15.5703125" style="1" customWidth="1"/>
    <col min="1796" max="1796" width="16.85546875" style="1" customWidth="1"/>
    <col min="1797" max="2048" width="9.140625" style="1"/>
    <col min="2049" max="2049" width="5.7109375" style="1" customWidth="1"/>
    <col min="2050" max="2050" width="83.42578125" style="1" customWidth="1"/>
    <col min="2051" max="2051" width="15.5703125" style="1" customWidth="1"/>
    <col min="2052" max="2052" width="16.85546875" style="1" customWidth="1"/>
    <col min="2053" max="2304" width="9.140625" style="1"/>
    <col min="2305" max="2305" width="5.7109375" style="1" customWidth="1"/>
    <col min="2306" max="2306" width="83.42578125" style="1" customWidth="1"/>
    <col min="2307" max="2307" width="15.5703125" style="1" customWidth="1"/>
    <col min="2308" max="2308" width="16.85546875" style="1" customWidth="1"/>
    <col min="2309" max="2560" width="9.140625" style="1"/>
    <col min="2561" max="2561" width="5.7109375" style="1" customWidth="1"/>
    <col min="2562" max="2562" width="83.42578125" style="1" customWidth="1"/>
    <col min="2563" max="2563" width="15.5703125" style="1" customWidth="1"/>
    <col min="2564" max="2564" width="16.85546875" style="1" customWidth="1"/>
    <col min="2565" max="2816" width="9.140625" style="1"/>
    <col min="2817" max="2817" width="5.7109375" style="1" customWidth="1"/>
    <col min="2818" max="2818" width="83.42578125" style="1" customWidth="1"/>
    <col min="2819" max="2819" width="15.5703125" style="1" customWidth="1"/>
    <col min="2820" max="2820" width="16.85546875" style="1" customWidth="1"/>
    <col min="2821" max="3072" width="9.140625" style="1"/>
    <col min="3073" max="3073" width="5.7109375" style="1" customWidth="1"/>
    <col min="3074" max="3074" width="83.42578125" style="1" customWidth="1"/>
    <col min="3075" max="3075" width="15.5703125" style="1" customWidth="1"/>
    <col min="3076" max="3076" width="16.85546875" style="1" customWidth="1"/>
    <col min="3077" max="3328" width="9.140625" style="1"/>
    <col min="3329" max="3329" width="5.7109375" style="1" customWidth="1"/>
    <col min="3330" max="3330" width="83.42578125" style="1" customWidth="1"/>
    <col min="3331" max="3331" width="15.5703125" style="1" customWidth="1"/>
    <col min="3332" max="3332" width="16.85546875" style="1" customWidth="1"/>
    <col min="3333" max="3584" width="9.140625" style="1"/>
    <col min="3585" max="3585" width="5.7109375" style="1" customWidth="1"/>
    <col min="3586" max="3586" width="83.42578125" style="1" customWidth="1"/>
    <col min="3587" max="3587" width="15.5703125" style="1" customWidth="1"/>
    <col min="3588" max="3588" width="16.85546875" style="1" customWidth="1"/>
    <col min="3589" max="3840" width="9.140625" style="1"/>
    <col min="3841" max="3841" width="5.7109375" style="1" customWidth="1"/>
    <col min="3842" max="3842" width="83.42578125" style="1" customWidth="1"/>
    <col min="3843" max="3843" width="15.5703125" style="1" customWidth="1"/>
    <col min="3844" max="3844" width="16.85546875" style="1" customWidth="1"/>
    <col min="3845" max="4096" width="9.140625" style="1"/>
    <col min="4097" max="4097" width="5.7109375" style="1" customWidth="1"/>
    <col min="4098" max="4098" width="83.42578125" style="1" customWidth="1"/>
    <col min="4099" max="4099" width="15.5703125" style="1" customWidth="1"/>
    <col min="4100" max="4100" width="16.85546875" style="1" customWidth="1"/>
    <col min="4101" max="4352" width="9.140625" style="1"/>
    <col min="4353" max="4353" width="5.7109375" style="1" customWidth="1"/>
    <col min="4354" max="4354" width="83.42578125" style="1" customWidth="1"/>
    <col min="4355" max="4355" width="15.5703125" style="1" customWidth="1"/>
    <col min="4356" max="4356" width="16.85546875" style="1" customWidth="1"/>
    <col min="4357" max="4608" width="9.140625" style="1"/>
    <col min="4609" max="4609" width="5.7109375" style="1" customWidth="1"/>
    <col min="4610" max="4610" width="83.42578125" style="1" customWidth="1"/>
    <col min="4611" max="4611" width="15.5703125" style="1" customWidth="1"/>
    <col min="4612" max="4612" width="16.85546875" style="1" customWidth="1"/>
    <col min="4613" max="4864" width="9.140625" style="1"/>
    <col min="4865" max="4865" width="5.7109375" style="1" customWidth="1"/>
    <col min="4866" max="4866" width="83.42578125" style="1" customWidth="1"/>
    <col min="4867" max="4867" width="15.5703125" style="1" customWidth="1"/>
    <col min="4868" max="4868" width="16.85546875" style="1" customWidth="1"/>
    <col min="4869" max="5120" width="9.140625" style="1"/>
    <col min="5121" max="5121" width="5.7109375" style="1" customWidth="1"/>
    <col min="5122" max="5122" width="83.42578125" style="1" customWidth="1"/>
    <col min="5123" max="5123" width="15.5703125" style="1" customWidth="1"/>
    <col min="5124" max="5124" width="16.85546875" style="1" customWidth="1"/>
    <col min="5125" max="5376" width="9.140625" style="1"/>
    <col min="5377" max="5377" width="5.7109375" style="1" customWidth="1"/>
    <col min="5378" max="5378" width="83.42578125" style="1" customWidth="1"/>
    <col min="5379" max="5379" width="15.5703125" style="1" customWidth="1"/>
    <col min="5380" max="5380" width="16.85546875" style="1" customWidth="1"/>
    <col min="5381" max="5632" width="9.140625" style="1"/>
    <col min="5633" max="5633" width="5.7109375" style="1" customWidth="1"/>
    <col min="5634" max="5634" width="83.42578125" style="1" customWidth="1"/>
    <col min="5635" max="5635" width="15.5703125" style="1" customWidth="1"/>
    <col min="5636" max="5636" width="16.85546875" style="1" customWidth="1"/>
    <col min="5637" max="5888" width="9.140625" style="1"/>
    <col min="5889" max="5889" width="5.7109375" style="1" customWidth="1"/>
    <col min="5890" max="5890" width="83.42578125" style="1" customWidth="1"/>
    <col min="5891" max="5891" width="15.5703125" style="1" customWidth="1"/>
    <col min="5892" max="5892" width="16.85546875" style="1" customWidth="1"/>
    <col min="5893" max="6144" width="9.140625" style="1"/>
    <col min="6145" max="6145" width="5.7109375" style="1" customWidth="1"/>
    <col min="6146" max="6146" width="83.42578125" style="1" customWidth="1"/>
    <col min="6147" max="6147" width="15.5703125" style="1" customWidth="1"/>
    <col min="6148" max="6148" width="16.85546875" style="1" customWidth="1"/>
    <col min="6149" max="6400" width="9.140625" style="1"/>
    <col min="6401" max="6401" width="5.7109375" style="1" customWidth="1"/>
    <col min="6402" max="6402" width="83.42578125" style="1" customWidth="1"/>
    <col min="6403" max="6403" width="15.5703125" style="1" customWidth="1"/>
    <col min="6404" max="6404" width="16.85546875" style="1" customWidth="1"/>
    <col min="6405" max="6656" width="9.140625" style="1"/>
    <col min="6657" max="6657" width="5.7109375" style="1" customWidth="1"/>
    <col min="6658" max="6658" width="83.42578125" style="1" customWidth="1"/>
    <col min="6659" max="6659" width="15.5703125" style="1" customWidth="1"/>
    <col min="6660" max="6660" width="16.85546875" style="1" customWidth="1"/>
    <col min="6661" max="6912" width="9.140625" style="1"/>
    <col min="6913" max="6913" width="5.7109375" style="1" customWidth="1"/>
    <col min="6914" max="6914" width="83.42578125" style="1" customWidth="1"/>
    <col min="6915" max="6915" width="15.5703125" style="1" customWidth="1"/>
    <col min="6916" max="6916" width="16.85546875" style="1" customWidth="1"/>
    <col min="6917" max="7168" width="9.140625" style="1"/>
    <col min="7169" max="7169" width="5.7109375" style="1" customWidth="1"/>
    <col min="7170" max="7170" width="83.42578125" style="1" customWidth="1"/>
    <col min="7171" max="7171" width="15.5703125" style="1" customWidth="1"/>
    <col min="7172" max="7172" width="16.85546875" style="1" customWidth="1"/>
    <col min="7173" max="7424" width="9.140625" style="1"/>
    <col min="7425" max="7425" width="5.7109375" style="1" customWidth="1"/>
    <col min="7426" max="7426" width="83.42578125" style="1" customWidth="1"/>
    <col min="7427" max="7427" width="15.5703125" style="1" customWidth="1"/>
    <col min="7428" max="7428" width="16.85546875" style="1" customWidth="1"/>
    <col min="7429" max="7680" width="9.140625" style="1"/>
    <col min="7681" max="7681" width="5.7109375" style="1" customWidth="1"/>
    <col min="7682" max="7682" width="83.42578125" style="1" customWidth="1"/>
    <col min="7683" max="7683" width="15.5703125" style="1" customWidth="1"/>
    <col min="7684" max="7684" width="16.85546875" style="1" customWidth="1"/>
    <col min="7685" max="7936" width="9.140625" style="1"/>
    <col min="7937" max="7937" width="5.7109375" style="1" customWidth="1"/>
    <col min="7938" max="7938" width="83.42578125" style="1" customWidth="1"/>
    <col min="7939" max="7939" width="15.5703125" style="1" customWidth="1"/>
    <col min="7940" max="7940" width="16.85546875" style="1" customWidth="1"/>
    <col min="7941" max="8192" width="9.140625" style="1"/>
    <col min="8193" max="8193" width="5.7109375" style="1" customWidth="1"/>
    <col min="8194" max="8194" width="83.42578125" style="1" customWidth="1"/>
    <col min="8195" max="8195" width="15.5703125" style="1" customWidth="1"/>
    <col min="8196" max="8196" width="16.85546875" style="1" customWidth="1"/>
    <col min="8197" max="8448" width="9.140625" style="1"/>
    <col min="8449" max="8449" width="5.7109375" style="1" customWidth="1"/>
    <col min="8450" max="8450" width="83.42578125" style="1" customWidth="1"/>
    <col min="8451" max="8451" width="15.5703125" style="1" customWidth="1"/>
    <col min="8452" max="8452" width="16.85546875" style="1" customWidth="1"/>
    <col min="8453" max="8704" width="9.140625" style="1"/>
    <col min="8705" max="8705" width="5.7109375" style="1" customWidth="1"/>
    <col min="8706" max="8706" width="83.42578125" style="1" customWidth="1"/>
    <col min="8707" max="8707" width="15.5703125" style="1" customWidth="1"/>
    <col min="8708" max="8708" width="16.85546875" style="1" customWidth="1"/>
    <col min="8709" max="8960" width="9.140625" style="1"/>
    <col min="8961" max="8961" width="5.7109375" style="1" customWidth="1"/>
    <col min="8962" max="8962" width="83.42578125" style="1" customWidth="1"/>
    <col min="8963" max="8963" width="15.5703125" style="1" customWidth="1"/>
    <col min="8964" max="8964" width="16.85546875" style="1" customWidth="1"/>
    <col min="8965" max="9216" width="9.140625" style="1"/>
    <col min="9217" max="9217" width="5.7109375" style="1" customWidth="1"/>
    <col min="9218" max="9218" width="83.42578125" style="1" customWidth="1"/>
    <col min="9219" max="9219" width="15.5703125" style="1" customWidth="1"/>
    <col min="9220" max="9220" width="16.85546875" style="1" customWidth="1"/>
    <col min="9221" max="9472" width="9.140625" style="1"/>
    <col min="9473" max="9473" width="5.7109375" style="1" customWidth="1"/>
    <col min="9474" max="9474" width="83.42578125" style="1" customWidth="1"/>
    <col min="9475" max="9475" width="15.5703125" style="1" customWidth="1"/>
    <col min="9476" max="9476" width="16.85546875" style="1" customWidth="1"/>
    <col min="9477" max="9728" width="9.140625" style="1"/>
    <col min="9729" max="9729" width="5.7109375" style="1" customWidth="1"/>
    <col min="9730" max="9730" width="83.42578125" style="1" customWidth="1"/>
    <col min="9731" max="9731" width="15.5703125" style="1" customWidth="1"/>
    <col min="9732" max="9732" width="16.85546875" style="1" customWidth="1"/>
    <col min="9733" max="9984" width="9.140625" style="1"/>
    <col min="9985" max="9985" width="5.7109375" style="1" customWidth="1"/>
    <col min="9986" max="9986" width="83.42578125" style="1" customWidth="1"/>
    <col min="9987" max="9987" width="15.5703125" style="1" customWidth="1"/>
    <col min="9988" max="9988" width="16.85546875" style="1" customWidth="1"/>
    <col min="9989" max="10240" width="9.140625" style="1"/>
    <col min="10241" max="10241" width="5.7109375" style="1" customWidth="1"/>
    <col min="10242" max="10242" width="83.42578125" style="1" customWidth="1"/>
    <col min="10243" max="10243" width="15.5703125" style="1" customWidth="1"/>
    <col min="10244" max="10244" width="16.85546875" style="1" customWidth="1"/>
    <col min="10245" max="10496" width="9.140625" style="1"/>
    <col min="10497" max="10497" width="5.7109375" style="1" customWidth="1"/>
    <col min="10498" max="10498" width="83.42578125" style="1" customWidth="1"/>
    <col min="10499" max="10499" width="15.5703125" style="1" customWidth="1"/>
    <col min="10500" max="10500" width="16.85546875" style="1" customWidth="1"/>
    <col min="10501" max="10752" width="9.140625" style="1"/>
    <col min="10753" max="10753" width="5.7109375" style="1" customWidth="1"/>
    <col min="10754" max="10754" width="83.42578125" style="1" customWidth="1"/>
    <col min="10755" max="10755" width="15.5703125" style="1" customWidth="1"/>
    <col min="10756" max="10756" width="16.85546875" style="1" customWidth="1"/>
    <col min="10757" max="11008" width="9.140625" style="1"/>
    <col min="11009" max="11009" width="5.7109375" style="1" customWidth="1"/>
    <col min="11010" max="11010" width="83.42578125" style="1" customWidth="1"/>
    <col min="11011" max="11011" width="15.5703125" style="1" customWidth="1"/>
    <col min="11012" max="11012" width="16.85546875" style="1" customWidth="1"/>
    <col min="11013" max="11264" width="9.140625" style="1"/>
    <col min="11265" max="11265" width="5.7109375" style="1" customWidth="1"/>
    <col min="11266" max="11266" width="83.42578125" style="1" customWidth="1"/>
    <col min="11267" max="11267" width="15.5703125" style="1" customWidth="1"/>
    <col min="11268" max="11268" width="16.85546875" style="1" customWidth="1"/>
    <col min="11269" max="11520" width="9.140625" style="1"/>
    <col min="11521" max="11521" width="5.7109375" style="1" customWidth="1"/>
    <col min="11522" max="11522" width="83.42578125" style="1" customWidth="1"/>
    <col min="11523" max="11523" width="15.5703125" style="1" customWidth="1"/>
    <col min="11524" max="11524" width="16.85546875" style="1" customWidth="1"/>
    <col min="11525" max="11776" width="9.140625" style="1"/>
    <col min="11777" max="11777" width="5.7109375" style="1" customWidth="1"/>
    <col min="11778" max="11778" width="83.42578125" style="1" customWidth="1"/>
    <col min="11779" max="11779" width="15.5703125" style="1" customWidth="1"/>
    <col min="11780" max="11780" width="16.85546875" style="1" customWidth="1"/>
    <col min="11781" max="12032" width="9.140625" style="1"/>
    <col min="12033" max="12033" width="5.7109375" style="1" customWidth="1"/>
    <col min="12034" max="12034" width="83.42578125" style="1" customWidth="1"/>
    <col min="12035" max="12035" width="15.5703125" style="1" customWidth="1"/>
    <col min="12036" max="12036" width="16.85546875" style="1" customWidth="1"/>
    <col min="12037" max="12288" width="9.140625" style="1"/>
    <col min="12289" max="12289" width="5.7109375" style="1" customWidth="1"/>
    <col min="12290" max="12290" width="83.42578125" style="1" customWidth="1"/>
    <col min="12291" max="12291" width="15.5703125" style="1" customWidth="1"/>
    <col min="12292" max="12292" width="16.85546875" style="1" customWidth="1"/>
    <col min="12293" max="12544" width="9.140625" style="1"/>
    <col min="12545" max="12545" width="5.7109375" style="1" customWidth="1"/>
    <col min="12546" max="12546" width="83.42578125" style="1" customWidth="1"/>
    <col min="12547" max="12547" width="15.5703125" style="1" customWidth="1"/>
    <col min="12548" max="12548" width="16.85546875" style="1" customWidth="1"/>
    <col min="12549" max="12800" width="9.140625" style="1"/>
    <col min="12801" max="12801" width="5.7109375" style="1" customWidth="1"/>
    <col min="12802" max="12802" width="83.42578125" style="1" customWidth="1"/>
    <col min="12803" max="12803" width="15.5703125" style="1" customWidth="1"/>
    <col min="12804" max="12804" width="16.85546875" style="1" customWidth="1"/>
    <col min="12805" max="13056" width="9.140625" style="1"/>
    <col min="13057" max="13057" width="5.7109375" style="1" customWidth="1"/>
    <col min="13058" max="13058" width="83.42578125" style="1" customWidth="1"/>
    <col min="13059" max="13059" width="15.5703125" style="1" customWidth="1"/>
    <col min="13060" max="13060" width="16.85546875" style="1" customWidth="1"/>
    <col min="13061" max="13312" width="9.140625" style="1"/>
    <col min="13313" max="13313" width="5.7109375" style="1" customWidth="1"/>
    <col min="13314" max="13314" width="83.42578125" style="1" customWidth="1"/>
    <col min="13315" max="13315" width="15.5703125" style="1" customWidth="1"/>
    <col min="13316" max="13316" width="16.85546875" style="1" customWidth="1"/>
    <col min="13317" max="13568" width="9.140625" style="1"/>
    <col min="13569" max="13569" width="5.7109375" style="1" customWidth="1"/>
    <col min="13570" max="13570" width="83.42578125" style="1" customWidth="1"/>
    <col min="13571" max="13571" width="15.5703125" style="1" customWidth="1"/>
    <col min="13572" max="13572" width="16.85546875" style="1" customWidth="1"/>
    <col min="13573" max="13824" width="9.140625" style="1"/>
    <col min="13825" max="13825" width="5.7109375" style="1" customWidth="1"/>
    <col min="13826" max="13826" width="83.42578125" style="1" customWidth="1"/>
    <col min="13827" max="13827" width="15.5703125" style="1" customWidth="1"/>
    <col min="13828" max="13828" width="16.85546875" style="1" customWidth="1"/>
    <col min="13829" max="14080" width="9.140625" style="1"/>
    <col min="14081" max="14081" width="5.7109375" style="1" customWidth="1"/>
    <col min="14082" max="14082" width="83.42578125" style="1" customWidth="1"/>
    <col min="14083" max="14083" width="15.5703125" style="1" customWidth="1"/>
    <col min="14084" max="14084" width="16.85546875" style="1" customWidth="1"/>
    <col min="14085" max="14336" width="9.140625" style="1"/>
    <col min="14337" max="14337" width="5.7109375" style="1" customWidth="1"/>
    <col min="14338" max="14338" width="83.42578125" style="1" customWidth="1"/>
    <col min="14339" max="14339" width="15.5703125" style="1" customWidth="1"/>
    <col min="14340" max="14340" width="16.85546875" style="1" customWidth="1"/>
    <col min="14341" max="14592" width="9.140625" style="1"/>
    <col min="14593" max="14593" width="5.7109375" style="1" customWidth="1"/>
    <col min="14594" max="14594" width="83.42578125" style="1" customWidth="1"/>
    <col min="14595" max="14595" width="15.5703125" style="1" customWidth="1"/>
    <col min="14596" max="14596" width="16.85546875" style="1" customWidth="1"/>
    <col min="14597" max="14848" width="9.140625" style="1"/>
    <col min="14849" max="14849" width="5.7109375" style="1" customWidth="1"/>
    <col min="14850" max="14850" width="83.42578125" style="1" customWidth="1"/>
    <col min="14851" max="14851" width="15.5703125" style="1" customWidth="1"/>
    <col min="14852" max="14852" width="16.85546875" style="1" customWidth="1"/>
    <col min="14853" max="15104" width="9.140625" style="1"/>
    <col min="15105" max="15105" width="5.7109375" style="1" customWidth="1"/>
    <col min="15106" max="15106" width="83.42578125" style="1" customWidth="1"/>
    <col min="15107" max="15107" width="15.5703125" style="1" customWidth="1"/>
    <col min="15108" max="15108" width="16.85546875" style="1" customWidth="1"/>
    <col min="15109" max="15360" width="9.140625" style="1"/>
    <col min="15361" max="15361" width="5.7109375" style="1" customWidth="1"/>
    <col min="15362" max="15362" width="83.42578125" style="1" customWidth="1"/>
    <col min="15363" max="15363" width="15.5703125" style="1" customWidth="1"/>
    <col min="15364" max="15364" width="16.85546875" style="1" customWidth="1"/>
    <col min="15365" max="15616" width="9.140625" style="1"/>
    <col min="15617" max="15617" width="5.7109375" style="1" customWidth="1"/>
    <col min="15618" max="15618" width="83.42578125" style="1" customWidth="1"/>
    <col min="15619" max="15619" width="15.5703125" style="1" customWidth="1"/>
    <col min="15620" max="15620" width="16.85546875" style="1" customWidth="1"/>
    <col min="15621" max="15872" width="9.140625" style="1"/>
    <col min="15873" max="15873" width="5.7109375" style="1" customWidth="1"/>
    <col min="15874" max="15874" width="83.42578125" style="1" customWidth="1"/>
    <col min="15875" max="15875" width="15.5703125" style="1" customWidth="1"/>
    <col min="15876" max="15876" width="16.85546875" style="1" customWidth="1"/>
    <col min="15877" max="16128" width="9.140625" style="1"/>
    <col min="16129" max="16129" width="5.7109375" style="1" customWidth="1"/>
    <col min="16130" max="16130" width="83.42578125" style="1" customWidth="1"/>
    <col min="16131" max="16131" width="15.5703125" style="1" customWidth="1"/>
    <col min="16132" max="16132" width="16.85546875" style="1" customWidth="1"/>
    <col min="16133" max="16384" width="9.140625" style="1"/>
  </cols>
  <sheetData>
    <row r="1" spans="1:8" ht="77.25" customHeight="1" x14ac:dyDescent="0.25">
      <c r="A1" s="4"/>
      <c r="B1" s="4"/>
      <c r="C1" s="102" t="s">
        <v>483</v>
      </c>
      <c r="D1" s="102"/>
      <c r="E1" s="3"/>
      <c r="F1" s="3"/>
      <c r="G1" s="3"/>
      <c r="H1" s="3"/>
    </row>
    <row r="2" spans="1:8" ht="15.75" x14ac:dyDescent="0.2">
      <c r="A2" s="127" t="s">
        <v>463</v>
      </c>
      <c r="B2" s="127"/>
      <c r="C2" s="127"/>
      <c r="D2" s="127"/>
    </row>
    <row r="3" spans="1:8" ht="15.75" x14ac:dyDescent="0.25">
      <c r="A3" s="5"/>
      <c r="B3" s="5"/>
      <c r="C3" s="2"/>
      <c r="D3" s="2" t="s">
        <v>91</v>
      </c>
    </row>
    <row r="4" spans="1:8" ht="31.5" x14ac:dyDescent="0.2">
      <c r="A4" s="6" t="s">
        <v>92</v>
      </c>
      <c r="B4" s="6" t="s">
        <v>93</v>
      </c>
      <c r="C4" s="128" t="s">
        <v>464</v>
      </c>
      <c r="D4" s="129"/>
    </row>
    <row r="5" spans="1:8" ht="15.75" x14ac:dyDescent="0.2">
      <c r="A5" s="6"/>
      <c r="B5" s="6"/>
      <c r="C5" s="6" t="s">
        <v>94</v>
      </c>
      <c r="D5" s="6" t="s">
        <v>95</v>
      </c>
    </row>
    <row r="6" spans="1:8" ht="15.75" x14ac:dyDescent="0.25">
      <c r="A6" s="7"/>
      <c r="B6" s="8" t="s">
        <v>96</v>
      </c>
      <c r="C6" s="9">
        <f>C7+C10+C13+C15</f>
        <v>18071936.350000001</v>
      </c>
      <c r="D6" s="9">
        <f>D7+D10+D13+D15</f>
        <v>18071936.350000001</v>
      </c>
      <c r="E6" s="53"/>
    </row>
    <row r="7" spans="1:8" ht="15.75" x14ac:dyDescent="0.25">
      <c r="A7" s="10" t="s">
        <v>97</v>
      </c>
      <c r="B7" s="11" t="s">
        <v>98</v>
      </c>
      <c r="C7" s="9">
        <f>C9</f>
        <v>7679237</v>
      </c>
      <c r="D7" s="9">
        <f>D9</f>
        <v>7679237</v>
      </c>
      <c r="E7" s="53"/>
    </row>
    <row r="8" spans="1:8" ht="15.75" x14ac:dyDescent="0.25">
      <c r="A8" s="12"/>
      <c r="B8" s="13" t="s">
        <v>99</v>
      </c>
      <c r="C8" s="14"/>
      <c r="D8" s="14"/>
      <c r="E8" s="53"/>
    </row>
    <row r="9" spans="1:8" ht="15.75" x14ac:dyDescent="0.25">
      <c r="A9" s="12" t="s">
        <v>100</v>
      </c>
      <c r="B9" s="13" t="s">
        <v>101</v>
      </c>
      <c r="C9" s="14">
        <v>7679237</v>
      </c>
      <c r="D9" s="14">
        <v>7679237</v>
      </c>
      <c r="E9" s="53"/>
    </row>
    <row r="10" spans="1:8" ht="15.75" x14ac:dyDescent="0.25">
      <c r="A10" s="10" t="s">
        <v>102</v>
      </c>
      <c r="B10" s="11" t="s">
        <v>103</v>
      </c>
      <c r="C10" s="9">
        <f>C12</f>
        <v>770944</v>
      </c>
      <c r="D10" s="9">
        <f>D12</f>
        <v>770944</v>
      </c>
      <c r="E10" s="53"/>
    </row>
    <row r="11" spans="1:8" ht="15.75" x14ac:dyDescent="0.25">
      <c r="A11" s="12"/>
      <c r="B11" s="13" t="s">
        <v>99</v>
      </c>
      <c r="C11" s="14"/>
      <c r="D11" s="14"/>
      <c r="E11" s="53"/>
    </row>
    <row r="12" spans="1:8" ht="31.5" x14ac:dyDescent="0.25">
      <c r="A12" s="12" t="s">
        <v>100</v>
      </c>
      <c r="B12" s="15" t="s">
        <v>104</v>
      </c>
      <c r="C12" s="14">
        <v>770944</v>
      </c>
      <c r="D12" s="14">
        <v>770944</v>
      </c>
      <c r="E12" s="53"/>
    </row>
    <row r="13" spans="1:8" ht="31.5" x14ac:dyDescent="0.25">
      <c r="A13" s="16" t="s">
        <v>105</v>
      </c>
      <c r="B13" s="17" t="s">
        <v>106</v>
      </c>
      <c r="C13" s="9">
        <f>C14</f>
        <v>6722201.7000000002</v>
      </c>
      <c r="D13" s="9">
        <f>D14</f>
        <v>6722201.7000000002</v>
      </c>
      <c r="E13" s="53"/>
    </row>
    <row r="14" spans="1:8" ht="46.5" customHeight="1" x14ac:dyDescent="0.25">
      <c r="A14" s="18" t="s">
        <v>100</v>
      </c>
      <c r="B14" s="15" t="s">
        <v>152</v>
      </c>
      <c r="C14" s="14">
        <v>6722201.7000000002</v>
      </c>
      <c r="D14" s="14">
        <v>6722201.7000000002</v>
      </c>
      <c r="E14" s="53"/>
    </row>
    <row r="15" spans="1:8" ht="15.75" x14ac:dyDescent="0.25">
      <c r="A15" s="16" t="s">
        <v>109</v>
      </c>
      <c r="B15" s="19" t="s">
        <v>110</v>
      </c>
      <c r="C15" s="9">
        <f>C16+C18+C19+C17</f>
        <v>2899553.6500000004</v>
      </c>
      <c r="D15" s="9">
        <f>D16+D18+D19+D17</f>
        <v>2899553.6500000004</v>
      </c>
      <c r="E15" s="53"/>
    </row>
    <row r="16" spans="1:8" ht="15.75" x14ac:dyDescent="0.25">
      <c r="A16" s="18" t="s">
        <v>100</v>
      </c>
      <c r="B16" s="15" t="s">
        <v>465</v>
      </c>
      <c r="C16" s="14">
        <v>479007.35</v>
      </c>
      <c r="D16" s="14">
        <v>479007.35</v>
      </c>
      <c r="E16" s="53"/>
    </row>
    <row r="17" spans="1:5" ht="31.5" x14ac:dyDescent="0.25">
      <c r="A17" s="18" t="s">
        <v>107</v>
      </c>
      <c r="B17" s="15" t="s">
        <v>466</v>
      </c>
      <c r="C17" s="14">
        <v>143975.43</v>
      </c>
      <c r="D17" s="14">
        <v>143975.43</v>
      </c>
      <c r="E17" s="53"/>
    </row>
    <row r="18" spans="1:5" ht="39" customHeight="1" x14ac:dyDescent="0.25">
      <c r="A18" s="18" t="s">
        <v>108</v>
      </c>
      <c r="B18" s="15" t="s">
        <v>208</v>
      </c>
      <c r="C18" s="14">
        <v>2105518.5</v>
      </c>
      <c r="D18" s="14">
        <v>2105518.5</v>
      </c>
      <c r="E18" s="53"/>
    </row>
    <row r="19" spans="1:5" ht="31.5" x14ac:dyDescent="0.25">
      <c r="A19" s="18" t="s">
        <v>111</v>
      </c>
      <c r="B19" s="15" t="s">
        <v>196</v>
      </c>
      <c r="C19" s="14">
        <v>171052.37</v>
      </c>
      <c r="D19" s="14">
        <v>171052.37</v>
      </c>
      <c r="E19" s="53"/>
    </row>
  </sheetData>
  <mergeCells count="3">
    <mergeCell ref="C1:D1"/>
    <mergeCell ref="A2:D2"/>
    <mergeCell ref="C4:D4"/>
  </mergeCells>
  <pageMargins left="0.7" right="0.7" top="0.75" bottom="0.75" header="0.3" footer="0.3"/>
  <pageSetup paperSize="9" scale="55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zoomScaleNormal="100" workbookViewId="0">
      <selection activeCell="C18" sqref="C18"/>
    </sheetView>
  </sheetViews>
  <sheetFormatPr defaultRowHeight="12.75" x14ac:dyDescent="0.2"/>
  <cols>
    <col min="1" max="1" width="5.7109375" style="77" customWidth="1"/>
    <col min="2" max="2" width="72.28515625" style="78" customWidth="1"/>
    <col min="3" max="3" width="31.140625" style="78" customWidth="1"/>
    <col min="4" max="256" width="9.140625" style="78"/>
    <col min="257" max="257" width="5.7109375" style="78" customWidth="1"/>
    <col min="258" max="258" width="72.28515625" style="78" customWidth="1"/>
    <col min="259" max="259" width="28" style="78" customWidth="1"/>
    <col min="260" max="512" width="9.140625" style="78"/>
    <col min="513" max="513" width="5.7109375" style="78" customWidth="1"/>
    <col min="514" max="514" width="72.28515625" style="78" customWidth="1"/>
    <col min="515" max="515" width="28" style="78" customWidth="1"/>
    <col min="516" max="768" width="9.140625" style="78"/>
    <col min="769" max="769" width="5.7109375" style="78" customWidth="1"/>
    <col min="770" max="770" width="72.28515625" style="78" customWidth="1"/>
    <col min="771" max="771" width="28" style="78" customWidth="1"/>
    <col min="772" max="1024" width="9.140625" style="78"/>
    <col min="1025" max="1025" width="5.7109375" style="78" customWidth="1"/>
    <col min="1026" max="1026" width="72.28515625" style="78" customWidth="1"/>
    <col min="1027" max="1027" width="28" style="78" customWidth="1"/>
    <col min="1028" max="1280" width="9.140625" style="78"/>
    <col min="1281" max="1281" width="5.7109375" style="78" customWidth="1"/>
    <col min="1282" max="1282" width="72.28515625" style="78" customWidth="1"/>
    <col min="1283" max="1283" width="28" style="78" customWidth="1"/>
    <col min="1284" max="1536" width="9.140625" style="78"/>
    <col min="1537" max="1537" width="5.7109375" style="78" customWidth="1"/>
    <col min="1538" max="1538" width="72.28515625" style="78" customWidth="1"/>
    <col min="1539" max="1539" width="28" style="78" customWidth="1"/>
    <col min="1540" max="1792" width="9.140625" style="78"/>
    <col min="1793" max="1793" width="5.7109375" style="78" customWidth="1"/>
    <col min="1794" max="1794" width="72.28515625" style="78" customWidth="1"/>
    <col min="1795" max="1795" width="28" style="78" customWidth="1"/>
    <col min="1796" max="2048" width="9.140625" style="78"/>
    <col min="2049" max="2049" width="5.7109375" style="78" customWidth="1"/>
    <col min="2050" max="2050" width="72.28515625" style="78" customWidth="1"/>
    <col min="2051" max="2051" width="28" style="78" customWidth="1"/>
    <col min="2052" max="2304" width="9.140625" style="78"/>
    <col min="2305" max="2305" width="5.7109375" style="78" customWidth="1"/>
    <col min="2306" max="2306" width="72.28515625" style="78" customWidth="1"/>
    <col min="2307" max="2307" width="28" style="78" customWidth="1"/>
    <col min="2308" max="2560" width="9.140625" style="78"/>
    <col min="2561" max="2561" width="5.7109375" style="78" customWidth="1"/>
    <col min="2562" max="2562" width="72.28515625" style="78" customWidth="1"/>
    <col min="2563" max="2563" width="28" style="78" customWidth="1"/>
    <col min="2564" max="2816" width="9.140625" style="78"/>
    <col min="2817" max="2817" width="5.7109375" style="78" customWidth="1"/>
    <col min="2818" max="2818" width="72.28515625" style="78" customWidth="1"/>
    <col min="2819" max="2819" width="28" style="78" customWidth="1"/>
    <col min="2820" max="3072" width="9.140625" style="78"/>
    <col min="3073" max="3073" width="5.7109375" style="78" customWidth="1"/>
    <col min="3074" max="3074" width="72.28515625" style="78" customWidth="1"/>
    <col min="3075" max="3075" width="28" style="78" customWidth="1"/>
    <col min="3076" max="3328" width="9.140625" style="78"/>
    <col min="3329" max="3329" width="5.7109375" style="78" customWidth="1"/>
    <col min="3330" max="3330" width="72.28515625" style="78" customWidth="1"/>
    <col min="3331" max="3331" width="28" style="78" customWidth="1"/>
    <col min="3332" max="3584" width="9.140625" style="78"/>
    <col min="3585" max="3585" width="5.7109375" style="78" customWidth="1"/>
    <col min="3586" max="3586" width="72.28515625" style="78" customWidth="1"/>
    <col min="3587" max="3587" width="28" style="78" customWidth="1"/>
    <col min="3588" max="3840" width="9.140625" style="78"/>
    <col min="3841" max="3841" width="5.7109375" style="78" customWidth="1"/>
    <col min="3842" max="3842" width="72.28515625" style="78" customWidth="1"/>
    <col min="3843" max="3843" width="28" style="78" customWidth="1"/>
    <col min="3844" max="4096" width="9.140625" style="78"/>
    <col min="4097" max="4097" width="5.7109375" style="78" customWidth="1"/>
    <col min="4098" max="4098" width="72.28515625" style="78" customWidth="1"/>
    <col min="4099" max="4099" width="28" style="78" customWidth="1"/>
    <col min="4100" max="4352" width="9.140625" style="78"/>
    <col min="4353" max="4353" width="5.7109375" style="78" customWidth="1"/>
    <col min="4354" max="4354" width="72.28515625" style="78" customWidth="1"/>
    <col min="4355" max="4355" width="28" style="78" customWidth="1"/>
    <col min="4356" max="4608" width="9.140625" style="78"/>
    <col min="4609" max="4609" width="5.7109375" style="78" customWidth="1"/>
    <col min="4610" max="4610" width="72.28515625" style="78" customWidth="1"/>
    <col min="4611" max="4611" width="28" style="78" customWidth="1"/>
    <col min="4612" max="4864" width="9.140625" style="78"/>
    <col min="4865" max="4865" width="5.7109375" style="78" customWidth="1"/>
    <col min="4866" max="4866" width="72.28515625" style="78" customWidth="1"/>
    <col min="4867" max="4867" width="28" style="78" customWidth="1"/>
    <col min="4868" max="5120" width="9.140625" style="78"/>
    <col min="5121" max="5121" width="5.7109375" style="78" customWidth="1"/>
    <col min="5122" max="5122" width="72.28515625" style="78" customWidth="1"/>
    <col min="5123" max="5123" width="28" style="78" customWidth="1"/>
    <col min="5124" max="5376" width="9.140625" style="78"/>
    <col min="5377" max="5377" width="5.7109375" style="78" customWidth="1"/>
    <col min="5378" max="5378" width="72.28515625" style="78" customWidth="1"/>
    <col min="5379" max="5379" width="28" style="78" customWidth="1"/>
    <col min="5380" max="5632" width="9.140625" style="78"/>
    <col min="5633" max="5633" width="5.7109375" style="78" customWidth="1"/>
    <col min="5634" max="5634" width="72.28515625" style="78" customWidth="1"/>
    <col min="5635" max="5635" width="28" style="78" customWidth="1"/>
    <col min="5636" max="5888" width="9.140625" style="78"/>
    <col min="5889" max="5889" width="5.7109375" style="78" customWidth="1"/>
    <col min="5890" max="5890" width="72.28515625" style="78" customWidth="1"/>
    <col min="5891" max="5891" width="28" style="78" customWidth="1"/>
    <col min="5892" max="6144" width="9.140625" style="78"/>
    <col min="6145" max="6145" width="5.7109375" style="78" customWidth="1"/>
    <col min="6146" max="6146" width="72.28515625" style="78" customWidth="1"/>
    <col min="6147" max="6147" width="28" style="78" customWidth="1"/>
    <col min="6148" max="6400" width="9.140625" style="78"/>
    <col min="6401" max="6401" width="5.7109375" style="78" customWidth="1"/>
    <col min="6402" max="6402" width="72.28515625" style="78" customWidth="1"/>
    <col min="6403" max="6403" width="28" style="78" customWidth="1"/>
    <col min="6404" max="6656" width="9.140625" style="78"/>
    <col min="6657" max="6657" width="5.7109375" style="78" customWidth="1"/>
    <col min="6658" max="6658" width="72.28515625" style="78" customWidth="1"/>
    <col min="6659" max="6659" width="28" style="78" customWidth="1"/>
    <col min="6660" max="6912" width="9.140625" style="78"/>
    <col min="6913" max="6913" width="5.7109375" style="78" customWidth="1"/>
    <col min="6914" max="6914" width="72.28515625" style="78" customWidth="1"/>
    <col min="6915" max="6915" width="28" style="78" customWidth="1"/>
    <col min="6916" max="7168" width="9.140625" style="78"/>
    <col min="7169" max="7169" width="5.7109375" style="78" customWidth="1"/>
    <col min="7170" max="7170" width="72.28515625" style="78" customWidth="1"/>
    <col min="7171" max="7171" width="28" style="78" customWidth="1"/>
    <col min="7172" max="7424" width="9.140625" style="78"/>
    <col min="7425" max="7425" width="5.7109375" style="78" customWidth="1"/>
    <col min="7426" max="7426" width="72.28515625" style="78" customWidth="1"/>
    <col min="7427" max="7427" width="28" style="78" customWidth="1"/>
    <col min="7428" max="7680" width="9.140625" style="78"/>
    <col min="7681" max="7681" width="5.7109375" style="78" customWidth="1"/>
    <col min="7682" max="7682" width="72.28515625" style="78" customWidth="1"/>
    <col min="7683" max="7683" width="28" style="78" customWidth="1"/>
    <col min="7684" max="7936" width="9.140625" style="78"/>
    <col min="7937" max="7937" width="5.7109375" style="78" customWidth="1"/>
    <col min="7938" max="7938" width="72.28515625" style="78" customWidth="1"/>
    <col min="7939" max="7939" width="28" style="78" customWidth="1"/>
    <col min="7940" max="8192" width="9.140625" style="78"/>
    <col min="8193" max="8193" width="5.7109375" style="78" customWidth="1"/>
    <col min="8194" max="8194" width="72.28515625" style="78" customWidth="1"/>
    <col min="8195" max="8195" width="28" style="78" customWidth="1"/>
    <col min="8196" max="8448" width="9.140625" style="78"/>
    <col min="8449" max="8449" width="5.7109375" style="78" customWidth="1"/>
    <col min="8450" max="8450" width="72.28515625" style="78" customWidth="1"/>
    <col min="8451" max="8451" width="28" style="78" customWidth="1"/>
    <col min="8452" max="8704" width="9.140625" style="78"/>
    <col min="8705" max="8705" width="5.7109375" style="78" customWidth="1"/>
    <col min="8706" max="8706" width="72.28515625" style="78" customWidth="1"/>
    <col min="8707" max="8707" width="28" style="78" customWidth="1"/>
    <col min="8708" max="8960" width="9.140625" style="78"/>
    <col min="8961" max="8961" width="5.7109375" style="78" customWidth="1"/>
    <col min="8962" max="8962" width="72.28515625" style="78" customWidth="1"/>
    <col min="8963" max="8963" width="28" style="78" customWidth="1"/>
    <col min="8964" max="9216" width="9.140625" style="78"/>
    <col min="9217" max="9217" width="5.7109375" style="78" customWidth="1"/>
    <col min="9218" max="9218" width="72.28515625" style="78" customWidth="1"/>
    <col min="9219" max="9219" width="28" style="78" customWidth="1"/>
    <col min="9220" max="9472" width="9.140625" style="78"/>
    <col min="9473" max="9473" width="5.7109375" style="78" customWidth="1"/>
    <col min="9474" max="9474" width="72.28515625" style="78" customWidth="1"/>
    <col min="9475" max="9475" width="28" style="78" customWidth="1"/>
    <col min="9476" max="9728" width="9.140625" style="78"/>
    <col min="9729" max="9729" width="5.7109375" style="78" customWidth="1"/>
    <col min="9730" max="9730" width="72.28515625" style="78" customWidth="1"/>
    <col min="9731" max="9731" width="28" style="78" customWidth="1"/>
    <col min="9732" max="9984" width="9.140625" style="78"/>
    <col min="9985" max="9985" width="5.7109375" style="78" customWidth="1"/>
    <col min="9986" max="9986" width="72.28515625" style="78" customWidth="1"/>
    <col min="9987" max="9987" width="28" style="78" customWidth="1"/>
    <col min="9988" max="10240" width="9.140625" style="78"/>
    <col min="10241" max="10241" width="5.7109375" style="78" customWidth="1"/>
    <col min="10242" max="10242" width="72.28515625" style="78" customWidth="1"/>
    <col min="10243" max="10243" width="28" style="78" customWidth="1"/>
    <col min="10244" max="10496" width="9.140625" style="78"/>
    <col min="10497" max="10497" width="5.7109375" style="78" customWidth="1"/>
    <col min="10498" max="10498" width="72.28515625" style="78" customWidth="1"/>
    <col min="10499" max="10499" width="28" style="78" customWidth="1"/>
    <col min="10500" max="10752" width="9.140625" style="78"/>
    <col min="10753" max="10753" width="5.7109375" style="78" customWidth="1"/>
    <col min="10754" max="10754" width="72.28515625" style="78" customWidth="1"/>
    <col min="10755" max="10755" width="28" style="78" customWidth="1"/>
    <col min="10756" max="11008" width="9.140625" style="78"/>
    <col min="11009" max="11009" width="5.7109375" style="78" customWidth="1"/>
    <col min="11010" max="11010" width="72.28515625" style="78" customWidth="1"/>
    <col min="11011" max="11011" width="28" style="78" customWidth="1"/>
    <col min="11012" max="11264" width="9.140625" style="78"/>
    <col min="11265" max="11265" width="5.7109375" style="78" customWidth="1"/>
    <col min="11266" max="11266" width="72.28515625" style="78" customWidth="1"/>
    <col min="11267" max="11267" width="28" style="78" customWidth="1"/>
    <col min="11268" max="11520" width="9.140625" style="78"/>
    <col min="11521" max="11521" width="5.7109375" style="78" customWidth="1"/>
    <col min="11522" max="11522" width="72.28515625" style="78" customWidth="1"/>
    <col min="11523" max="11523" width="28" style="78" customWidth="1"/>
    <col min="11524" max="11776" width="9.140625" style="78"/>
    <col min="11777" max="11777" width="5.7109375" style="78" customWidth="1"/>
    <col min="11778" max="11778" width="72.28515625" style="78" customWidth="1"/>
    <col min="11779" max="11779" width="28" style="78" customWidth="1"/>
    <col min="11780" max="12032" width="9.140625" style="78"/>
    <col min="12033" max="12033" width="5.7109375" style="78" customWidth="1"/>
    <col min="12034" max="12034" width="72.28515625" style="78" customWidth="1"/>
    <col min="12035" max="12035" width="28" style="78" customWidth="1"/>
    <col min="12036" max="12288" width="9.140625" style="78"/>
    <col min="12289" max="12289" width="5.7109375" style="78" customWidth="1"/>
    <col min="12290" max="12290" width="72.28515625" style="78" customWidth="1"/>
    <col min="12291" max="12291" width="28" style="78" customWidth="1"/>
    <col min="12292" max="12544" width="9.140625" style="78"/>
    <col min="12545" max="12545" width="5.7109375" style="78" customWidth="1"/>
    <col min="12546" max="12546" width="72.28515625" style="78" customWidth="1"/>
    <col min="12547" max="12547" width="28" style="78" customWidth="1"/>
    <col min="12548" max="12800" width="9.140625" style="78"/>
    <col min="12801" max="12801" width="5.7109375" style="78" customWidth="1"/>
    <col min="12802" max="12802" width="72.28515625" style="78" customWidth="1"/>
    <col min="12803" max="12803" width="28" style="78" customWidth="1"/>
    <col min="12804" max="13056" width="9.140625" style="78"/>
    <col min="13057" max="13057" width="5.7109375" style="78" customWidth="1"/>
    <col min="13058" max="13058" width="72.28515625" style="78" customWidth="1"/>
    <col min="13059" max="13059" width="28" style="78" customWidth="1"/>
    <col min="13060" max="13312" width="9.140625" style="78"/>
    <col min="13313" max="13313" width="5.7109375" style="78" customWidth="1"/>
    <col min="13314" max="13314" width="72.28515625" style="78" customWidth="1"/>
    <col min="13315" max="13315" width="28" style="78" customWidth="1"/>
    <col min="13316" max="13568" width="9.140625" style="78"/>
    <col min="13569" max="13569" width="5.7109375" style="78" customWidth="1"/>
    <col min="13570" max="13570" width="72.28515625" style="78" customWidth="1"/>
    <col min="13571" max="13571" width="28" style="78" customWidth="1"/>
    <col min="13572" max="13824" width="9.140625" style="78"/>
    <col min="13825" max="13825" width="5.7109375" style="78" customWidth="1"/>
    <col min="13826" max="13826" width="72.28515625" style="78" customWidth="1"/>
    <col min="13827" max="13827" width="28" style="78" customWidth="1"/>
    <col min="13828" max="14080" width="9.140625" style="78"/>
    <col min="14081" max="14081" width="5.7109375" style="78" customWidth="1"/>
    <col min="14082" max="14082" width="72.28515625" style="78" customWidth="1"/>
    <col min="14083" max="14083" width="28" style="78" customWidth="1"/>
    <col min="14084" max="14336" width="9.140625" style="78"/>
    <col min="14337" max="14337" width="5.7109375" style="78" customWidth="1"/>
    <col min="14338" max="14338" width="72.28515625" style="78" customWidth="1"/>
    <col min="14339" max="14339" width="28" style="78" customWidth="1"/>
    <col min="14340" max="14592" width="9.140625" style="78"/>
    <col min="14593" max="14593" width="5.7109375" style="78" customWidth="1"/>
    <col min="14594" max="14594" width="72.28515625" style="78" customWidth="1"/>
    <col min="14595" max="14595" width="28" style="78" customWidth="1"/>
    <col min="14596" max="14848" width="9.140625" style="78"/>
    <col min="14849" max="14849" width="5.7109375" style="78" customWidth="1"/>
    <col min="14850" max="14850" width="72.28515625" style="78" customWidth="1"/>
    <col min="14851" max="14851" width="28" style="78" customWidth="1"/>
    <col min="14852" max="15104" width="9.140625" style="78"/>
    <col min="15105" max="15105" width="5.7109375" style="78" customWidth="1"/>
    <col min="15106" max="15106" width="72.28515625" style="78" customWidth="1"/>
    <col min="15107" max="15107" width="28" style="78" customWidth="1"/>
    <col min="15108" max="15360" width="9.140625" style="78"/>
    <col min="15361" max="15361" width="5.7109375" style="78" customWidth="1"/>
    <col min="15362" max="15362" width="72.28515625" style="78" customWidth="1"/>
    <col min="15363" max="15363" width="28" style="78" customWidth="1"/>
    <col min="15364" max="15616" width="9.140625" style="78"/>
    <col min="15617" max="15617" width="5.7109375" style="78" customWidth="1"/>
    <col min="15618" max="15618" width="72.28515625" style="78" customWidth="1"/>
    <col min="15619" max="15619" width="28" style="78" customWidth="1"/>
    <col min="15620" max="15872" width="9.140625" style="78"/>
    <col min="15873" max="15873" width="5.7109375" style="78" customWidth="1"/>
    <col min="15874" max="15874" width="72.28515625" style="78" customWidth="1"/>
    <col min="15875" max="15875" width="28" style="78" customWidth="1"/>
    <col min="15876" max="16128" width="9.140625" style="78"/>
    <col min="16129" max="16129" width="5.7109375" style="78" customWidth="1"/>
    <col min="16130" max="16130" width="72.28515625" style="78" customWidth="1"/>
    <col min="16131" max="16131" width="28" style="78" customWidth="1"/>
    <col min="16132" max="16384" width="9.140625" style="78"/>
  </cols>
  <sheetData>
    <row r="1" spans="1:4" ht="81.75" customHeight="1" x14ac:dyDescent="0.2">
      <c r="C1" s="66" t="s">
        <v>484</v>
      </c>
      <c r="D1" s="3"/>
    </row>
    <row r="2" spans="1:4" s="1" customFormat="1" ht="33.75" customHeight="1" x14ac:dyDescent="0.2">
      <c r="A2" s="130" t="s">
        <v>477</v>
      </c>
      <c r="B2" s="130"/>
      <c r="C2" s="130"/>
    </row>
    <row r="3" spans="1:4" s="1" customFormat="1" ht="15.75" x14ac:dyDescent="0.2">
      <c r="A3" s="69"/>
      <c r="B3" s="69"/>
      <c r="C3" s="79" t="s">
        <v>467</v>
      </c>
    </row>
    <row r="4" spans="1:4" s="1" customFormat="1" ht="25.5" x14ac:dyDescent="0.2">
      <c r="A4" s="80" t="s">
        <v>92</v>
      </c>
      <c r="B4" s="81" t="s">
        <v>93</v>
      </c>
      <c r="C4" s="81" t="s">
        <v>468</v>
      </c>
    </row>
    <row r="5" spans="1:4" s="1" customFormat="1" ht="15.75" x14ac:dyDescent="0.25">
      <c r="A5" s="82"/>
      <c r="B5" s="83" t="s">
        <v>96</v>
      </c>
      <c r="C5" s="84">
        <f>C6</f>
        <v>446033.78</v>
      </c>
    </row>
    <row r="6" spans="1:4" s="1" customFormat="1" ht="15.75" x14ac:dyDescent="0.25">
      <c r="A6" s="85" t="s">
        <v>97</v>
      </c>
      <c r="B6" s="11" t="s">
        <v>163</v>
      </c>
      <c r="C6" s="84">
        <f>C8</f>
        <v>446033.78</v>
      </c>
    </row>
    <row r="7" spans="1:4" s="1" customFormat="1" ht="15.75" x14ac:dyDescent="0.25">
      <c r="A7" s="86"/>
      <c r="B7" s="13" t="s">
        <v>99</v>
      </c>
      <c r="C7" s="84"/>
    </row>
    <row r="8" spans="1:4" s="1" customFormat="1" ht="94.5" x14ac:dyDescent="0.25">
      <c r="A8" s="86" t="s">
        <v>100</v>
      </c>
      <c r="B8" s="87" t="s">
        <v>469</v>
      </c>
      <c r="C8" s="88">
        <v>446033.78</v>
      </c>
    </row>
    <row r="9" spans="1:4" s="1" customFormat="1" x14ac:dyDescent="0.2">
      <c r="A9" s="89"/>
    </row>
    <row r="14" spans="1:4" ht="46.5" customHeight="1" x14ac:dyDescent="0.2"/>
    <row r="18" ht="39" customHeight="1" x14ac:dyDescent="0.2"/>
  </sheetData>
  <mergeCells count="1">
    <mergeCell ref="A2:C2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доходы</vt:lpstr>
      <vt:lpstr>Расходы</vt:lpstr>
      <vt:lpstr>расх 2</vt:lpstr>
      <vt:lpstr> Источники </vt:lpstr>
      <vt:lpstr>межбюджет</vt:lpstr>
      <vt:lpstr>меж. в район</vt:lpstr>
      <vt:lpstr>'меж. в район'!Область_печати</vt:lpstr>
      <vt:lpstr>межбюджет!Область_печати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Годунова</dc:creator>
  <cp:lastModifiedBy>Годунова</cp:lastModifiedBy>
  <cp:lastPrinted>2016-03-23T04:48:08Z</cp:lastPrinted>
  <dcterms:created xsi:type="dcterms:W3CDTF">2014-01-12T09:37:17Z</dcterms:created>
  <dcterms:modified xsi:type="dcterms:W3CDTF">2016-03-23T04:48:10Z</dcterms:modified>
</cp:coreProperties>
</file>