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7г\Постановления, Распоряжения\"/>
    </mc:Choice>
  </mc:AlternateContent>
  <bookViews>
    <workbookView xWindow="0" yWindow="0" windowWidth="23040" windowHeight="8832" activeTab="6"/>
  </bookViews>
  <sheets>
    <sheet name="доходы" sheetId="1" r:id="rId1"/>
    <sheet name="расходы" sheetId="2" r:id="rId2"/>
    <sheet name="расх 2" sheetId="3" r:id="rId3"/>
    <sheet name="из района" sheetId="4" r:id="rId4"/>
    <sheet name="в район" sheetId="5" r:id="rId5"/>
    <sheet name="рез." sheetId="6" r:id="rId6"/>
    <sheet name="ист." sheetId="7" r:id="rId7"/>
  </sheets>
  <definedNames>
    <definedName name="_xlnm.Print_Area" localSheetId="6">ист.!$A$1:$F$14</definedName>
    <definedName name="_xlnm.Print_Area" localSheetId="2">'расх 2'!$A$1:$G$38</definedName>
    <definedName name="_xlnm.Print_Area" localSheetId="1">расходы!$A$1:$AC$202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5" l="1"/>
  <c r="C6" i="5"/>
  <c r="D16" i="4" l="1"/>
  <c r="C16" i="4"/>
  <c r="D9" i="4"/>
  <c r="C9" i="4"/>
  <c r="G37" i="3"/>
  <c r="G34" i="3"/>
  <c r="K10" i="6" l="1"/>
  <c r="K8" i="6"/>
  <c r="C5" i="4"/>
  <c r="G24" i="3"/>
  <c r="G26" i="3"/>
  <c r="G7" i="3"/>
  <c r="D5" i="5"/>
  <c r="C5" i="5"/>
  <c r="D13" i="4"/>
  <c r="C13" i="4"/>
  <c r="D6" i="4"/>
  <c r="C6" i="4"/>
  <c r="D5" i="4"/>
  <c r="G32" i="3"/>
  <c r="G28" i="3"/>
  <c r="G20" i="3"/>
  <c r="G17" i="3"/>
  <c r="G14" i="3"/>
  <c r="G12" i="3"/>
  <c r="G6" i="3" l="1"/>
</calcChain>
</file>

<file path=xl/sharedStrings.xml><?xml version="1.0" encoding="utf-8"?>
<sst xmlns="http://schemas.openxmlformats.org/spreadsheetml/2006/main" count="1746" uniqueCount="518">
  <si>
    <t>Единица измерения: руб.</t>
  </si>
  <si>
    <t/>
  </si>
  <si>
    <t>Наименование показателя</t>
  </si>
  <si>
    <t>Код</t>
  </si>
  <si>
    <t>ДопКласс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</si>
  <si>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</si>
  <si>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</si>
  <si>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</si>
  <si>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</si>
  <si>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</si>
  <si>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</si>
  <si>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</si>
  <si>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</si>
  <si>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</si>
  <si>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</si>
  <si>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</si>
  <si>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</si>
  <si>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</si>
  <si>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</si>
  <si>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</si>
  <si>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</si>
  <si>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</si>
  <si>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18210102020013000110</t>
  </si>
  <si>
    <t>18210102030011000110</t>
  </si>
  <si>
    <t>18210102030013000110</t>
  </si>
  <si>
    <t>00010300000000000000</t>
  </si>
  <si>
    <t>10010302230010000110</t>
  </si>
  <si>
    <t>10010302240010000110</t>
  </si>
  <si>
    <t>10010302250010000110</t>
  </si>
  <si>
    <t>10010302260010000110</t>
  </si>
  <si>
    <t>18210302230011000110</t>
  </si>
  <si>
    <t>18210302240011000110</t>
  </si>
  <si>
    <t>18210302250011000110</t>
  </si>
  <si>
    <t>18210302260011000110</t>
  </si>
  <si>
    <t>00010500000000000000</t>
  </si>
  <si>
    <t>00010501000000000000</t>
  </si>
  <si>
    <t>18210501011011000110</t>
  </si>
  <si>
    <t>18210501011012100110</t>
  </si>
  <si>
    <t>18210501012012100110</t>
  </si>
  <si>
    <t>18210501021011000110</t>
  </si>
  <si>
    <t>18210501021012100110</t>
  </si>
  <si>
    <t>18210501021013000110</t>
  </si>
  <si>
    <t>18210501050011000110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</si>
  <si>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</si>
  <si>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</si>
  <si>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</si>
  <si>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</si>
  <si>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</si>
  <si>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</si>
  <si>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18210606033132100110</t>
  </si>
  <si>
    <t>18210606043131000110</t>
  </si>
  <si>
    <t>18210606043132100110</t>
  </si>
  <si>
    <t>00010800000000000000</t>
  </si>
  <si>
    <t>00310804020011000110</t>
  </si>
  <si>
    <t>18210804020011000110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</si>
  <si>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</si>
  <si>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</si>
  <si>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</si>
  <si>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</si>
  <si>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</si>
  <si>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</si>
  <si>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</si>
  <si>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</si>
  <si>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</si>
  <si>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00011400000000000000</t>
  </si>
  <si>
    <t>00011402000000000000</t>
  </si>
  <si>
    <t>00311402053130000410</t>
  </si>
  <si>
    <t>00011406000000000000</t>
  </si>
  <si>
    <t>00311406013130000430</t>
  </si>
  <si>
    <t>00011600000000000000</t>
  </si>
  <si>
    <t>00011690000000000000</t>
  </si>
  <si>
    <t>00311690050130000140</t>
  </si>
  <si>
    <t>00011700000000000000</t>
  </si>
  <si>
    <t>00011705000000000000</t>
  </si>
  <si>
    <t>00311705050130000180</t>
  </si>
  <si>
    <t>00020000000000000000</t>
  </si>
  <si>
    <t>00020200000000000000</t>
  </si>
  <si>
    <t>80120215001130315151</t>
  </si>
  <si>
    <t>00320229999130286151</t>
  </si>
  <si>
    <t>00320235118130000151</t>
  </si>
  <si>
    <t>00320245160130001151</t>
  </si>
  <si>
    <t>00320249999130465151</t>
  </si>
  <si>
    <t>ИТОГО ДОХОДОВ</t>
  </si>
  <si>
    <t>Вед.</t>
  </si>
  <si>
    <t>Разд.</t>
  </si>
  <si>
    <t>Ц.ст.</t>
  </si>
  <si>
    <t>Расх.</t>
  </si>
  <si>
    <t>КОСГУ</t>
  </si>
  <si>
    <t>Уточненная роспись/план</t>
  </si>
  <si>
    <t>Финансирование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</si>
  <si>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</si>
  <si>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</si>
  <si>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</si>
  <si>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</si>
  <si>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0000000000</t>
  </si>
  <si>
    <t>0100</t>
  </si>
  <si>
    <t>0103</t>
  </si>
  <si>
    <t>8100000400</t>
  </si>
  <si>
    <t>003</t>
  </si>
  <si>
    <t>123</t>
  </si>
  <si>
    <t>226</t>
  </si>
  <si>
    <t>242</t>
  </si>
  <si>
    <t>244</t>
  </si>
  <si>
    <t>290</t>
  </si>
  <si>
    <t>340</t>
  </si>
  <si>
    <t>0104</t>
  </si>
  <si>
    <t>7400000400</t>
  </si>
  <si>
    <t>121</t>
  </si>
  <si>
    <t>211</t>
  </si>
  <si>
    <t>122</t>
  </si>
  <si>
    <t>212</t>
  </si>
  <si>
    <t>129</t>
  </si>
  <si>
    <t>213</t>
  </si>
  <si>
    <t>221</t>
  </si>
  <si>
    <t>222</t>
  </si>
  <si>
    <t>223</t>
  </si>
  <si>
    <t>225</t>
  </si>
  <si>
    <t>853</t>
  </si>
  <si>
    <t>7400000480</t>
  </si>
  <si>
    <t>0111</t>
  </si>
  <si>
    <t>5100107060</t>
  </si>
  <si>
    <t>870</t>
  </si>
  <si>
    <t>0113</t>
  </si>
  <si>
    <t>4800100670</t>
  </si>
  <si>
    <t>5101000530</t>
  </si>
  <si>
    <t>005300</t>
  </si>
  <si>
    <t>7400000920</t>
  </si>
  <si>
    <t>360</t>
  </si>
  <si>
    <t>852</t>
  </si>
  <si>
    <t>0200</t>
  </si>
  <si>
    <t>0203</t>
  </si>
  <si>
    <t>9990051180</t>
  </si>
  <si>
    <t>17-365</t>
  </si>
  <si>
    <t>0300</t>
  </si>
  <si>
    <t>0309</t>
  </si>
  <si>
    <t>1010100110</t>
  </si>
  <si>
    <t>0314</t>
  </si>
  <si>
    <t>1000070660</t>
  </si>
  <si>
    <t>11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</si>
  <si>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</si>
  <si>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</si>
  <si>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</si>
  <si>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</si>
  <si>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</si>
  <si>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</si>
  <si>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</si>
  <si>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</si>
  <si>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</si>
  <si>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</si>
  <si>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</si>
  <si>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</si>
  <si>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</si>
  <si>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0510171050</t>
  </si>
  <si>
    <t>243</t>
  </si>
  <si>
    <t>3000107910</t>
  </si>
  <si>
    <t>3000189110</t>
  </si>
  <si>
    <t>891100</t>
  </si>
  <si>
    <t>0503</t>
  </si>
  <si>
    <t>8000100660</t>
  </si>
  <si>
    <t>0700</t>
  </si>
  <si>
    <t>0705</t>
  </si>
  <si>
    <t>1000</t>
  </si>
  <si>
    <t>1001</t>
  </si>
  <si>
    <t>0310303030</t>
  </si>
  <si>
    <t>313</t>
  </si>
  <si>
    <t>263</t>
  </si>
  <si>
    <t>1003</t>
  </si>
  <si>
    <t>0310100980</t>
  </si>
  <si>
    <t>540</t>
  </si>
  <si>
    <t>251</t>
  </si>
  <si>
    <t>1006</t>
  </si>
  <si>
    <t>0310260030</t>
  </si>
  <si>
    <t>321</t>
  </si>
  <si>
    <t>262</t>
  </si>
  <si>
    <t>634</t>
  </si>
  <si>
    <t>1100</t>
  </si>
  <si>
    <t>1101</t>
  </si>
  <si>
    <t>1300166010</t>
  </si>
  <si>
    <t>621</t>
  </si>
  <si>
    <t>241</t>
  </si>
  <si>
    <t>1200</t>
  </si>
  <si>
    <t>1202</t>
  </si>
  <si>
    <t>8900060060</t>
  </si>
  <si>
    <t>1300</t>
  </si>
  <si>
    <t>1301</t>
  </si>
  <si>
    <t>7400000650</t>
  </si>
  <si>
    <t>730</t>
  </si>
  <si>
    <t>231</t>
  </si>
  <si>
    <t>0800</t>
  </si>
  <si>
    <t>0801</t>
  </si>
  <si>
    <t>1110100990</t>
  </si>
  <si>
    <t>111</t>
  </si>
  <si>
    <t>112</t>
  </si>
  <si>
    <t>119</t>
  </si>
  <si>
    <t>310</t>
  </si>
  <si>
    <t>1120105080</t>
  </si>
  <si>
    <t>ВСЕГО РАСХОДОВ:</t>
  </si>
  <si>
    <t>Приложение № 3</t>
  </si>
  <si>
    <t>Ед. изм.: руб.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</si>
  <si>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</si>
  <si>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</si>
  <si>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</si>
  <si>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</si>
  <si>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</si>
  <si>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</si>
  <si>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</si>
  <si>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</si>
  <si>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</si>
  <si>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</si>
  <si>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</si>
  <si>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</si>
  <si>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</si>
  <si>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</si>
  <si>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</si>
  <si>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</si>
  <si>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</si>
  <si>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</si>
  <si>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</si>
  <si>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</si>
  <si>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</si>
  <si>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</si>
  <si>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</si>
  <si>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</si>
  <si>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</si>
  <si>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</si>
  <si>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</si>
  <si>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</si>
  <si>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</si>
  <si>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</si>
  <si>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</si>
  <si>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</si>
  <si>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</si>
  <si>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</si>
  <si>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</si>
  <si>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</si>
  <si>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</si>
  <si>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</si>
  <si>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</si>
  <si>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</si>
  <si>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</si>
  <si>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</si>
  <si>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</si>
  <si>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</si>
  <si>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</si>
  <si>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</si>
  <si>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Приложение № 4</t>
  </si>
  <si>
    <t>(в рублях)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</si>
  <si>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</si>
  <si>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</si>
  <si>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</si>
  <si>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</si>
  <si>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</si>
  <si>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</si>
  <si>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</si>
  <si>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бюджетам поселений</t>
  </si>
  <si>
    <t>II.</t>
  </si>
  <si>
    <t>Субсидии бюджетам бюджетной системы Российской Федерации (межбюджетные субсидии)</t>
  </si>
  <si>
    <t>III.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</si>
  <si>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</si>
  <si>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</si>
  <si>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</si>
  <si>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>Иные межбюджетные трансферты</t>
  </si>
  <si>
    <t>Прочие межбюджетные трансферты, передаваемые бюджетам городских поселений</t>
  </si>
  <si>
    <t>2.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</si>
  <si>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</si>
  <si>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Приложение № 5</t>
  </si>
  <si>
    <t>Сумма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</si>
  <si>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</si>
  <si>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Приложение № 6</t>
  </si>
  <si>
    <t>Резервный фонд</t>
  </si>
  <si>
    <t>Эк.класс.</t>
  </si>
  <si>
    <t>#Н/Д</t>
  </si>
  <si>
    <t>0000000</t>
  </si>
  <si>
    <t xml:space="preserve">      Прочие расходы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</si>
  <si>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</si>
  <si>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</si>
  <si>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</si>
  <si>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</si>
  <si>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</si>
  <si>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</si>
  <si>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</si>
  <si>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</si>
  <si>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</si>
  <si>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</si>
  <si>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Получение кредитов от кредитных организаций бюджетами поселений в валюте Российской Федерации</t>
  </si>
  <si>
    <t>00001020000130000710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</si>
  <si>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</si>
  <si>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</si>
  <si>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</si>
  <si>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</si>
  <si>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</si>
  <si>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</si>
  <si>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</si>
  <si>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</si>
  <si>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</si>
  <si>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</si>
  <si>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</si>
  <si>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00001050201130000610</t>
  </si>
  <si>
    <t>Образование</t>
  </si>
  <si>
    <t>Профессиональная подготовка, переподготовка и повышение квалификации</t>
  </si>
  <si>
    <t>План на 2017 год с уточнением</t>
  </si>
  <si>
    <t xml:space="preserve"> Прочие субсидии бюджетам поселений на мероприятия,направленные на энергосбережение и повышение энергоэффективности в Калужской области</t>
  </si>
  <si>
    <t>01 11</t>
  </si>
  <si>
    <t>Приложение №7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</si>
  <si>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</si>
  <si>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</si>
  <si>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</si>
  <si>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</si>
  <si>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</si>
  <si>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</si>
  <si>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</si>
  <si>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  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</si>
  <si>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</si>
  <si>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18210102030012100110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</si>
  <si>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</si>
  <si>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</si>
  <si>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НАЛОГИ НА ТОВАРЫ (РАБОТЫ, УСЛУГИ), РЕАЛИЗУЕМЫЕ НА ТЕРРИТОРИИ РОССИЙСКОЙ ФЕДЕРАЦИИ</t>
  </si>
  <si>
    <t>00010302000000000000</t>
  </si>
  <si>
    <t xml:space="preserve">          Акцизы по подакцизным товарам (продукции), производимым на территории Российской Федерации</t>
  </si>
  <si>
    <t xml:space="preserve">            Доходы от уплаты акцизов на дизельное топливо, зачисляемые в консолидированные бюджеты субъектов Российской Федерации</t>
  </si>
  <si>
    <t xml:space="preserve">           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</si>
  <si>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    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</si>
  <si>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</si>
  <si>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НАЛОГИ НА СОВОКУПНЫЙ ДОХОД</t>
  </si>
  <si>
    <t xml:space="preserve">          Налог, взимаемый в связи с применением упрощенной системы налогообложения</t>
  </si>
  <si>
    <t xml:space="preserve">            Налог, взимаемый с налогоплательщиков, выбравших в качестве объекта налогообложения  доходы</t>
  </si>
  <si>
    <t xml:space="preserve">          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</si>
  <si>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</si>
  <si>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</si>
  <si>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</si>
  <si>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</si>
  <si>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 xml:space="preserve">            Минимальный налог,  зачисляемый в бюджеты субъектов Российской Федерации</t>
  </si>
  <si>
    <t xml:space="preserve">        НАЛОГИ НА ИМУЩЕСТВО</t>
  </si>
  <si>
    <t xml:space="preserve">          Налог на имущество физических лиц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</si>
  <si>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</si>
  <si>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</si>
  <si>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      Земельный налог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</si>
  <si>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</si>
  <si>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 xml:space="preserve">          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</si>
  <si>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</si>
  <si>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 xml:space="preserve">            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</si>
  <si>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 xml:space="preserve">        ГОСУДАРСТВЕННАЯ ПОШЛИНА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</si>
  <si>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</si>
  <si>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</si>
  <si>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</si>
  <si>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</si>
  <si>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</si>
  <si>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</si>
  <si>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</si>
  <si>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 xml:space="preserve">          Платежи от государственных и муниципальных унитарных предприятий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</si>
  <si>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</si>
  <si>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</si>
  <si>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</si>
  <si>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</si>
  <si>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 xml:space="preserve">        ДОХОДЫ ОТ ОКАЗАНИЯ ПЛАТНЫХ УСЛУГ (РАБОТ) И КОМПЕНСАЦИИ ЗАТРАТ ГОСУДАРСТВА</t>
  </si>
  <si>
    <t>00011302000000000000</t>
  </si>
  <si>
    <t xml:space="preserve">          Доходы от компенсации затрат государства</t>
  </si>
  <si>
    <t>00311302995130000130</t>
  </si>
  <si>
    <t xml:space="preserve">            Прочие доходы от компенсации затрат бюджетов городских поселений</t>
  </si>
  <si>
    <t xml:space="preserve">        ДОХОДЫ ОТ ПРОДАЖИ МАТЕРИАЛЬНЫХ И НЕМАТЕРИАЛЬНЫХ АКТИВОВ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</si>
  <si>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</si>
  <si>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</si>
  <si>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 xml:space="preserve">          Доходы от продажи земельных участков, находящихся в государственной и муниципальной собственности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</si>
  <si>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</si>
  <si>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  ШТРАФЫ, САНКЦИИ, ВОЗМЕЩЕНИЕ УЩЕРБА</t>
  </si>
  <si>
    <t xml:space="preserve">          Прочие поступления от денежных взысканий (штрафов) и иных сумм в возмещение ущерба</t>
  </si>
  <si>
    <t xml:space="preserve">          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</si>
  <si>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      ПРОЧИЕ НЕНАЛОГОВЫЕ ДОХОДЫ</t>
  </si>
  <si>
    <t xml:space="preserve">          Прочие неналоговые доходы</t>
  </si>
  <si>
    <t xml:space="preserve">            Прочие неналоговые доходы бюджетов городских поселений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</si>
  <si>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</si>
  <si>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</si>
  <si>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00020215000000000000</t>
  </si>
  <si>
    <t xml:space="preserve">          Дотации на выравнивание бюджетной обеспеченности</t>
  </si>
  <si>
    <t xml:space="preserve">            Дотации бюджетам городских поселений на выравнивание уровня бюджетной обеспеченности за счет средств областного бюджета</t>
  </si>
  <si>
    <t>00320225555130230151</t>
  </si>
  <si>
    <t xml:space="preserve">          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</si>
  <si>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00020229000000000000</t>
  </si>
  <si>
    <t xml:space="preserve">          Субсидия бюджетам на финансовое обеспечение отдельных полномочий</t>
  </si>
  <si>
    <t xml:space="preserve">            Прочие субсидии бюджетам поселений на мероприятия,направленные на энергосбережение и повышение энергоэффективности в Калужской области</t>
  </si>
  <si>
    <t>00020235000000000000</t>
  </si>
  <si>
    <t xml:space="preserve">          Субвенции бюджетам бюджетной системы Российской Федерации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</si>
  <si>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</si>
  <si>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</si>
  <si>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00020249000000000000</t>
  </si>
  <si>
    <t xml:space="preserve">          Прочие межбюджетные трансферты, передаваемые бюджетам</t>
  </si>
  <si>
    <t>00320249999130435151</t>
  </si>
  <si>
    <t xml:space="preserve">            Иные межбюджетные трансферты на изготовление и установку стел бюджетам поселений, на территории которых расположены населённые пункты и организации, удостоенные почетных званий в соответствии с Законом Калужской области " О почетных званиях Калужской области "Город воинской доблести", "Населенный пункт воинской доблести", Законом Калужской области "О почетных званиях населенных пунктов, организаций, расположенных на территории Калужской области".</t>
  </si>
  <si>
    <t xml:space="preserve">            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</si>
  <si>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00020700000000000000</t>
  </si>
  <si>
    <t xml:space="preserve">        ПРОЧИЕ БЕЗВОЗМЕЗДНЫЕ ПОСТУПЛЕНИЯ</t>
  </si>
  <si>
    <t>00320705030130000180</t>
  </si>
  <si>
    <t xml:space="preserve">            Прочие безвозмездные поступления в бюджеты городских поселений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</si>
  <si>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</si>
  <si>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</si>
  <si>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</si>
  <si>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  Прочие работы, услуги</t>
  </si>
  <si>
    <t xml:space="preserve">            Прочие расходы</t>
  </si>
  <si>
    <t xml:space="preserve">            Увеличение стоимости материальных запасов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</si>
  <si>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</si>
  <si>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Заработная плата</t>
  </si>
  <si>
    <t xml:space="preserve">            Прочие выплаты</t>
  </si>
  <si>
    <t xml:space="preserve">            Начисления на выплаты по оплате труда</t>
  </si>
  <si>
    <t xml:space="preserve">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</si>
  <si>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</si>
  <si>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</si>
  <si>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Работы, услуги по содержанию имущества</t>
  </si>
  <si>
    <t xml:space="preserve">            Увеличение стоимости основных средств</t>
  </si>
  <si>
    <t xml:space="preserve">          Глава местной администрации (исполнительно-распределительного органа муниципального образования)</t>
  </si>
  <si>
    <t xml:space="preserve">        Резервные фонды</t>
  </si>
  <si>
    <t xml:space="preserve">          Основное мероприятие "Управление резерным фондом Администрации ГП "Город Кременки"</t>
  </si>
  <si>
    <t xml:space="preserve">        Другие общегосударственные вопросы</t>
  </si>
  <si>
    <t xml:space="preserve">          Кадровый потенциал учреждений и повышение заинтересованности муниципальных служащих в качестве оказываемых услуг</t>
  </si>
  <si>
    <t xml:space="preserve">          Стимулирование руководителей исполнительно-распорядительных органов муниципальных образований области</t>
  </si>
  <si>
    <t xml:space="preserve">          Выполнение других обязательств государства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</si>
  <si>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</si>
  <si>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</si>
  <si>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</si>
  <si>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</si>
  <si>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</si>
  <si>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Материально-техническое обеспечение в области гражданской обороны</t>
  </si>
  <si>
    <t xml:space="preserve">        Другие вопросы в области национальной безопасности и правоохранительной деятельности</t>
  </si>
  <si>
    <t xml:space="preserve">          Реализация мероприятий по взаимодействию с муниципальным районом</t>
  </si>
  <si>
    <t xml:space="preserve">          Реализация мероприятий</t>
  </si>
  <si>
    <t xml:space="preserve">      НАЦИОНАЛЬНАЯ ЭКОНОМИКА</t>
  </si>
  <si>
    <t xml:space="preserve">        Дорожное хозяйство (дорожные фонды)</t>
  </si>
  <si>
    <t xml:space="preserve">          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</si>
  <si>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 xml:space="preserve">          Реализация мероприятий подпрограммы "Совершенствование и развитие сети автомобильных дорог" поселения</t>
  </si>
  <si>
    <t xml:space="preserve">          Развитие системы организации движения транспортных средств и пешеходов и повышение безопасности дорожных условий</t>
  </si>
  <si>
    <t xml:space="preserve">        Другие вопросы в области национальной экономики</t>
  </si>
  <si>
    <t xml:space="preserve">          Реализация мероприятий в области земельных отношений</t>
  </si>
  <si>
    <t xml:space="preserve">      ЖИЛИЩНО-КОММУНАЛЬНОЕ ХОЗЯЙСТВО</t>
  </si>
  <si>
    <t xml:space="preserve">        Жилищное хозяйство</t>
  </si>
  <si>
    <t xml:space="preserve">          Обеспечение мероприятий по капитальному ремонту многоквартирных домов</t>
  </si>
  <si>
    <t xml:space="preserve">        Коммунальное хозяйство</t>
  </si>
  <si>
    <t xml:space="preserve">          Мероприятия направленные на развитие водопроводно-канализационного хозяйства г. Кременки</t>
  </si>
  <si>
    <t xml:space="preserve">          Мероприятия, направленные на энергосбережение и повышение энергоэффективности в ГП "Город Кременки"</t>
  </si>
  <si>
    <t xml:space="preserve">          Субсидии на реализацию мероприятий, направленных на энергосбережение и повышение энергоэффективности в Калужской области</t>
  </si>
  <si>
    <t xml:space="preserve">        Благоустройство</t>
  </si>
  <si>
    <t xml:space="preserve">          Субсидия на реализацию подпрограммы "Формирование современной городской среды"</t>
  </si>
  <si>
    <t>12001R555F</t>
  </si>
  <si>
    <t>17-А53</t>
  </si>
  <si>
    <t xml:space="preserve">      ОБРАЗОВАНИЕ</t>
  </si>
  <si>
    <t xml:space="preserve">        Профессиональная подготовка, переподготовка и повышение квалификации</t>
  </si>
  <si>
    <t xml:space="preserve">      КУЛЬТУРА, КИНЕМАТОГРАФИЯ</t>
  </si>
  <si>
    <t xml:space="preserve">        Культура</t>
  </si>
  <si>
    <t xml:space="preserve">          Иные межбюджетные трансферты на изготовление и установку стел бюджетам поселений, на территории которых расположены населенные пункты и организации, удостоенные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Законом Калужской области "О почетных званиях населенных пунктов, организаций, расположенных на территории Калужской области"</t>
  </si>
  <si>
    <t>1100100700</t>
  </si>
  <si>
    <t xml:space="preserve">      СОЦИАЛЬНАЯ ПОЛИТИКА</t>
  </si>
  <si>
    <t xml:space="preserve">        Пенсионное обеспечение</t>
  </si>
  <si>
    <t xml:space="preserve">          Организация предоставления дополнительных социальных гарантий отдельным категориям граждан</t>
  </si>
  <si>
    <t xml:space="preserve">            Пенсии, пособия, выплачиваемые организациями сектора государственного управления</t>
  </si>
  <si>
    <t xml:space="preserve">        Социальное обеспечение населения</t>
  </si>
  <si>
    <t xml:space="preserve">          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</si>
  <si>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 xml:space="preserve">            Перечисления другим бюджетам бюджетной системы Российской Федерации</t>
  </si>
  <si>
    <t xml:space="preserve">        Другие вопросы в области социальной политики</t>
  </si>
  <si>
    <t xml:space="preserve">          Мероприятия в области социальной политики</t>
  </si>
  <si>
    <t xml:space="preserve">            Пособия по социальной помощи населению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</si>
  <si>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</si>
  <si>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ФИЗИЧЕСКАЯ КУЛЬТУРА И СПОРТ</t>
  </si>
  <si>
    <t xml:space="preserve">        Физическая культура</t>
  </si>
  <si>
    <t xml:space="preserve">          Мероприятия в области физической культуры и спорта</t>
  </si>
  <si>
    <t xml:space="preserve">            Безвозмездные перечисления государственным и муниципальным организациям</t>
  </si>
  <si>
    <t xml:space="preserve">      СРЕДСТВА МАССОВОЙ ИНФОРМАЦИИ</t>
  </si>
  <si>
    <t xml:space="preserve">        Телевидение и радиовещание</t>
  </si>
  <si>
    <t>1201</t>
  </si>
  <si>
    <t xml:space="preserve">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</si>
  <si>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7800000150</t>
  </si>
  <si>
    <t xml:space="preserve">        Периодическая печать и издательства</t>
  </si>
  <si>
    <t xml:space="preserve">          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</si>
  <si>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5103070150</t>
  </si>
  <si>
    <t xml:space="preserve">          Поддержка средств массовой информации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</si>
  <si>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</si>
  <si>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</si>
  <si>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Процентные платежи по муниципальному долгу</t>
  </si>
  <si>
    <t xml:space="preserve">            Обслуживание внутреннего долга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</si>
  <si>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</si>
  <si>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</si>
  <si>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Прочие межбюджетные трансферты общего характера</t>
  </si>
  <si>
    <t>1403</t>
  </si>
  <si>
    <t xml:space="preserve">          Иные межбюджетные трансферты на реализацию мероприятий на благоустройство территории поселения и формирования городской среды</t>
  </si>
  <si>
    <t>80001L5550</t>
  </si>
  <si>
    <t xml:space="preserve">    Учреждение: ЖV021 Муниципальное казенное учреждение культуры "Кременковский Городской Дом Культуры."</t>
  </si>
  <si>
    <t xml:space="preserve">          Организация временного трудоустройства несовершеннолетних граждан</t>
  </si>
  <si>
    <t>0700104030</t>
  </si>
  <si>
    <t xml:space="preserve">          Организация временного трудоустройства несовершеннолетних граждан, за счет средств поступивших от Центра занятости</t>
  </si>
  <si>
    <t>0700104040</t>
  </si>
  <si>
    <t xml:space="preserve">          Расходы на обеспечение деятельности (оказание услуг) муниципальных учреждений</t>
  </si>
  <si>
    <t xml:space="preserve">          Предоставление услуг по проведению мероприятий в сфере культуры</t>
  </si>
  <si>
    <t xml:space="preserve">    Учреждение: ЖV022 Муниципальное казённое учреждение культуры "Кремёнковская библиотека"</t>
  </si>
  <si>
    <t>Приложение № 2</t>
  </si>
  <si>
    <t>Телевидение и радиовещание</t>
  </si>
  <si>
    <t>Прочие межбюджетные трансферты общего характера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</si>
  <si>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</si>
  <si>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3.</t>
  </si>
  <si>
    <t>Иные межбюджетные трансферты на изготовление и установку стел бюджетам поселений, на территории которых расположены населённые пункты и организации, удостоенные почетных званий в соответствии с Законом Калужской области " О почетных званиях Калужской области "Город воинской доблести", "Населенный пункт воинской доблести", Законом Калужской области "О почетных званиях населенных пунктов, организаций, расположенных на территории Калужской области".</t>
  </si>
  <si>
    <t>Иные межбюджетные трансферты на реализацию мероприятий на благоустройство территории поселения и формирования городской среды</t>
  </si>
  <si>
    <t xml:space="preserve">Межбюджетные трансферты общего характера бюджетам субъектов РФ и муниципальных образований  </t>
  </si>
  <si>
    <t>за период с 01.01.2017г. по 30.09.2017г.</t>
  </si>
  <si>
    <t>18210501050012100110</t>
  </si>
  <si>
    <t xml:space="preserve">            Минимальный налог, зачисляемый в бюджеты субъектов Российской Федерации (пени по соответствующему платежу)</t>
  </si>
  <si>
    <t>00010804000000000000</t>
  </si>
  <si>
    <t xml:space="preserve">          </t>
  </si>
  <si>
    <t>00020225000000000000</t>
  </si>
  <si>
    <t>00020245000000000000</t>
  </si>
  <si>
    <t>00020705000000000000</t>
  </si>
  <si>
    <t>Приложение № 1</t>
  </si>
  <si>
    <t>831</t>
  </si>
  <si>
    <t>1150100700</t>
  </si>
  <si>
    <t>Исполнение бюджета по доходам МО ГП "Город Кременки"</t>
  </si>
  <si>
    <t>Исполнение бюджета по расходам МО ГП "Город Кременки"</t>
  </si>
  <si>
    <t>Исполнено                           за 9 месяцев 2017 года</t>
  </si>
  <si>
    <t>Исполнено                 за 9 месяцев 2017 года</t>
  </si>
  <si>
    <t xml:space="preserve"> МЕЖБЮДЖЕТНЫЕ ТРАНСФЕРТЫ, ПОЛУЧАЕМЫЕ ИЗ РАЙОННОГО и ОБЛАСТНОГО БЮДЖЕТОВ, В 2017 ГОДУ </t>
  </si>
  <si>
    <t xml:space="preserve">МЕЖБЮДЖЕТНЫЕ ТРАНСФЕРТЫ, ПРЕДОСТАВЛЯЕМЫЕ ИЗ БЮДЖЕТА ГОРОДСКОГО ПОСЕЛЕНИЯ "ГОРОД КРЕМЕНКИ" РАЙОННОМУ И ОБЛАСТНОМУ БЮДЖЕТУ,  В 2017 ГОДУ </t>
  </si>
  <si>
    <t>Исполнено      за 9 месяцев 2017 года</t>
  </si>
  <si>
    <t>ИСТОЧНИКИ ФИНАНСИРОВАНИЯ ДЕФИЦИТА БЮДЖЕТА</t>
  </si>
  <si>
    <t xml:space="preserve">Расходы бюджета МО ГП "Город Кременки" за 9 месяцев 2017  года по разделам и подразделам функциональной классификации расходов бюджетов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</si>
</sst>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7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12"/>
      <color theme="1"/>
      <name val="Times New Roman"/>
      <family val="1"/>
      <charset val="204"/>
    </font>
    <font>
      <sz val="12"/>
      <color rgb="FF000000"/>
      <name val="Cambria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0" fontId="3" fillId="0" borderId="1">
      <alignment horizontal="left" vertical="top" wrapText="1"/>
    </xf>
    <xf numFmtId="0" fontId="3" fillId="0" borderId="1">
      <alignment horizontal="center" vertical="top" wrapText="1"/>
    </xf>
    <xf numFmtId="4" fontId="4" fillId="2" borderId="1">
      <alignment horizontal="right" vertical="top" shrinkToFit="1"/>
    </xf>
    <xf numFmtId="10" fontId="4" fillId="2" borderId="1">
      <alignment horizontal="center" vertical="top" shrinkToFit="1"/>
    </xf>
    <xf numFmtId="49" fontId="4" fillId="0" borderId="1">
      <alignment horizontal="left" vertical="top" shrinkToFit="1"/>
    </xf>
    <xf numFmtId="4" fontId="4" fillId="3" borderId="1">
      <alignment horizontal="right" vertical="top" shrinkToFit="1"/>
    </xf>
    <xf numFmtId="10" fontId="4" fillId="3" borderId="1">
      <alignment horizontal="center" vertical="top" shrinkToFit="1"/>
    </xf>
    <xf numFmtId="0" fontId="3" fillId="0" borderId="0"/>
    <xf numFmtId="0" fontId="3" fillId="0" borderId="0">
      <alignment horizontal="left" wrapText="1"/>
    </xf>
    <xf numFmtId="0" fontId="3" fillId="0" borderId="0">
      <alignment horizontal="right"/>
    </xf>
    <xf numFmtId="0" fontId="3" fillId="0" borderId="1">
      <alignment horizontal="center" vertical="center" wrapText="1"/>
    </xf>
    <xf numFmtId="49" fontId="3" fillId="0" borderId="1">
      <alignment horizontal="center" vertical="top" shrinkToFit="1"/>
    </xf>
    <xf numFmtId="10" fontId="4" fillId="2" borderId="1">
      <alignment horizontal="right" vertical="top" shrinkToFit="1"/>
    </xf>
    <xf numFmtId="4" fontId="3" fillId="0" borderId="1">
      <alignment horizontal="right" vertical="top" shrinkToFit="1"/>
    </xf>
    <xf numFmtId="10" fontId="3" fillId="0" borderId="1">
      <alignment horizontal="right" vertical="top" shrinkToFit="1"/>
    </xf>
    <xf numFmtId="0" fontId="8" fillId="0" borderId="0"/>
    <xf numFmtId="0" fontId="13" fillId="0" borderId="2">
      <alignment horizontal="right" vertical="center"/>
    </xf>
    <xf numFmtId="0" fontId="12" fillId="0" borderId="15">
      <alignment horizontal="center" vertical="center" wrapText="1"/>
    </xf>
    <xf numFmtId="0" fontId="12" fillId="0" borderId="1">
      <alignment horizontal="center" vertical="center" wrapText="1"/>
    </xf>
    <xf numFmtId="0" fontId="12" fillId="0" borderId="16">
      <alignment horizontal="center" vertical="center" wrapText="1"/>
    </xf>
    <xf numFmtId="1" fontId="14" fillId="0" borderId="1">
      <alignment horizontal="center" vertical="center" shrinkToFit="1"/>
      <protection locked="0"/>
    </xf>
    <xf numFmtId="4" fontId="14" fillId="0" borderId="1">
      <alignment horizontal="right" vertical="center" shrinkToFit="1"/>
      <protection locked="0"/>
    </xf>
    <xf numFmtId="1" fontId="15" fillId="0" borderId="1">
      <alignment horizontal="center" vertical="center" shrinkToFit="1"/>
    </xf>
    <xf numFmtId="4" fontId="15" fillId="0" borderId="1">
      <alignment horizontal="right" vertical="center" shrinkToFit="1"/>
    </xf>
    <xf numFmtId="0" fontId="14" fillId="0" borderId="0">
      <alignment horizontal="left" vertical="center" wrapText="1"/>
    </xf>
  </cellStyleXfs>
  <cellXfs count="193">
    <xf numFmtId="0" fontId="0" fillId="0" borderId="0" xfId="0"/>
    <xf numFmtId="0" fontId="0" fillId="0" borderId="0" xfId="0" applyProtection="1">
      <protection locked="0"/>
    </xf>
    <xf numFmtId="0" fontId="5" fillId="4" borderId="0" xfId="0" applyFont="1" applyFill="1" applyAlignment="1">
      <alignment wrapText="1"/>
    </xf>
    <xf numFmtId="0" fontId="6" fillId="0" borderId="0" xfId="0" applyFont="1"/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horizontal="center" wrapText="1"/>
    </xf>
    <xf numFmtId="0" fontId="5" fillId="4" borderId="2" xfId="0" applyFont="1" applyFill="1" applyBorder="1" applyAlignment="1">
      <alignment horizontal="right"/>
    </xf>
    <xf numFmtId="49" fontId="6" fillId="0" borderId="3" xfId="0" applyNumberFormat="1" applyFont="1" applyBorder="1" applyAlignment="1" applyProtection="1">
      <alignment horizontal="center" vertical="center" textRotation="90" wrapText="1"/>
    </xf>
    <xf numFmtId="1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/>
    <xf numFmtId="49" fontId="6" fillId="0" borderId="3" xfId="0" applyNumberFormat="1" applyFont="1" applyBorder="1" applyAlignment="1" applyProtection="1">
      <alignment horizontal="center" vertical="top" wrapText="1"/>
    </xf>
    <xf numFmtId="4" fontId="7" fillId="0" borderId="3" xfId="0" applyNumberFormat="1" applyFont="1" applyBorder="1" applyAlignment="1" applyProtection="1">
      <alignment horizontal="right" vertical="top"/>
    </xf>
    <xf numFmtId="49" fontId="6" fillId="0" borderId="3" xfId="0" applyNumberFormat="1" applyFont="1" applyBorder="1" applyAlignment="1" applyProtection="1">
      <alignment horizontal="center" vertical="top"/>
    </xf>
    <xf numFmtId="4" fontId="6" fillId="0" borderId="3" xfId="0" applyNumberFormat="1" applyFont="1" applyBorder="1" applyAlignment="1" applyProtection="1">
      <alignment horizontal="right" vertical="top"/>
    </xf>
    <xf numFmtId="4" fontId="7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/>
    </xf>
    <xf numFmtId="4" fontId="6" fillId="0" borderId="3" xfId="1" applyNumberFormat="1" applyFont="1" applyBorder="1" applyAlignment="1" applyProtection="1">
      <alignment vertical="top"/>
    </xf>
    <xf numFmtId="49" fontId="6" fillId="0" borderId="3" xfId="22" applyNumberFormat="1" applyFont="1" applyBorder="1" applyAlignment="1" applyProtection="1">
      <alignment horizontal="center" vertical="top" wrapText="1"/>
    </xf>
    <xf numFmtId="4" fontId="6" fillId="0" borderId="3" xfId="1" applyNumberFormat="1" applyFont="1" applyBorder="1" applyAlignment="1" applyProtection="1">
      <alignment horizontal="right" vertical="top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/>
    <xf numFmtId="0" fontId="6" fillId="0" borderId="3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4" fontId="7" fillId="0" borderId="9" xfId="0" applyNumberFormat="1" applyFont="1" applyBorder="1"/>
    <xf numFmtId="0" fontId="6" fillId="0" borderId="3" xfId="0" applyFont="1" applyFill="1" applyBorder="1" applyAlignment="1">
      <alignment vertical="center" wrapText="1"/>
    </xf>
    <xf numFmtId="0" fontId="12" fillId="0" borderId="16" xfId="26" applyNumberFormat="1" applyProtection="1">
      <alignment horizontal="center" vertical="center" wrapText="1"/>
    </xf>
    <xf numFmtId="4" fontId="14" fillId="0" borderId="1" xfId="28" applyNumberFormat="1" applyProtection="1">
      <alignment horizontal="right" vertical="center" shrinkToFit="1"/>
      <protection locked="0"/>
    </xf>
    <xf numFmtId="4" fontId="15" fillId="0" borderId="1" xfId="30" applyNumberFormat="1" applyProtection="1">
      <alignment horizontal="right" vertical="center" shrinkToFit="1"/>
    </xf>
    <xf numFmtId="0" fontId="3" fillId="0" borderId="0" xfId="14" applyNumberFormat="1" applyAlignment="1" applyProtection="1">
      <alignment vertical="center"/>
    </xf>
    <xf numFmtId="4" fontId="7" fillId="0" borderId="3" xfId="1" applyNumberFormat="1" applyFont="1" applyBorder="1" applyAlignment="1" applyProtection="1">
      <alignment horizontal="right" vertical="top"/>
    </xf>
    <xf numFmtId="0" fontId="0" fillId="5" borderId="0" xfId="0" applyFill="1" applyProtection="1">
      <protection locked="0"/>
    </xf>
    <xf numFmtId="0" fontId="4" fillId="5" borderId="1" xfId="9" applyNumberFormat="1" applyFill="1" applyAlignment="1" applyProtection="1">
      <alignment vertical="top" wrapText="1"/>
    </xf>
    <xf numFmtId="49" fontId="3" fillId="5" borderId="1" xfId="18" applyNumberFormat="1" applyFill="1" applyProtection="1">
      <alignment horizontal="center" vertical="top" shrinkToFit="1"/>
    </xf>
    <xf numFmtId="4" fontId="4" fillId="5" borderId="1" xfId="10" applyNumberFormat="1" applyFill="1" applyAlignment="1" applyProtection="1">
      <alignment horizontal="right" vertical="top" shrinkToFit="1"/>
    </xf>
    <xf numFmtId="10" fontId="4" fillId="5" borderId="1" xfId="19" applyNumberFormat="1" applyFill="1" applyProtection="1">
      <alignment horizontal="right" vertical="top" shrinkToFit="1"/>
    </xf>
    <xf numFmtId="4" fontId="3" fillId="5" borderId="1" xfId="20" applyNumberFormat="1" applyFill="1" applyProtection="1">
      <alignment horizontal="right" vertical="top" shrinkToFit="1"/>
    </xf>
    <xf numFmtId="10" fontId="3" fillId="5" borderId="1" xfId="21" applyNumberFormat="1" applyFill="1" applyProtection="1">
      <alignment horizontal="right" vertical="top" shrinkToFit="1"/>
    </xf>
    <xf numFmtId="4" fontId="4" fillId="5" borderId="1" xfId="13" applyNumberFormat="1" applyFill="1" applyAlignment="1" applyProtection="1">
      <alignment horizontal="right" vertical="top" shrinkToFit="1"/>
    </xf>
    <xf numFmtId="10" fontId="3" fillId="5" borderId="0" xfId="14" applyNumberFormat="1" applyFill="1" applyAlignment="1" applyProtection="1">
      <alignment horizontal="right" vertical="top" shrinkToFit="1"/>
    </xf>
    <xf numFmtId="49" fontId="3" fillId="5" borderId="1" xfId="6" applyNumberFormat="1" applyFill="1" applyProtection="1">
      <alignment horizontal="center" vertical="top" shrinkToFit="1"/>
    </xf>
    <xf numFmtId="0" fontId="3" fillId="5" borderId="1" xfId="7" applyNumberFormat="1" applyFill="1" applyProtection="1">
      <alignment horizontal="left" vertical="top" wrapText="1"/>
    </xf>
    <xf numFmtId="0" fontId="3" fillId="5" borderId="1" xfId="8" applyNumberFormat="1" applyFill="1" applyProtection="1">
      <alignment horizontal="center" vertical="top" wrapText="1"/>
    </xf>
    <xf numFmtId="4" fontId="4" fillId="5" borderId="1" xfId="9" applyNumberFormat="1" applyFill="1" applyProtection="1">
      <alignment horizontal="right" vertical="top" shrinkToFit="1"/>
    </xf>
    <xf numFmtId="10" fontId="4" fillId="5" borderId="1" xfId="10" applyNumberFormat="1" applyFill="1" applyProtection="1">
      <alignment horizontal="center" vertical="top" shrinkToFit="1"/>
    </xf>
    <xf numFmtId="4" fontId="4" fillId="5" borderId="1" xfId="12" applyNumberFormat="1" applyFill="1" applyProtection="1">
      <alignment horizontal="right" vertical="top" shrinkToFit="1"/>
    </xf>
    <xf numFmtId="10" fontId="4" fillId="5" borderId="1" xfId="13" applyNumberFormat="1" applyFill="1" applyProtection="1">
      <alignment horizontal="center" vertical="top" shrinkToFit="1"/>
    </xf>
    <xf numFmtId="0" fontId="3" fillId="5" borderId="0" xfId="14" applyNumberFormat="1" applyFill="1" applyProtection="1"/>
    <xf numFmtId="0" fontId="5" fillId="5" borderId="0" xfId="0" applyFont="1" applyFill="1"/>
    <xf numFmtId="0" fontId="6" fillId="5" borderId="0" xfId="0" applyFont="1" applyFill="1"/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top" wrapText="1"/>
    </xf>
    <xf numFmtId="49" fontId="5" fillId="5" borderId="3" xfId="0" applyNumberFormat="1" applyFont="1" applyFill="1" applyBorder="1" applyAlignment="1">
      <alignment horizontal="center" vertical="top" shrinkToFit="1"/>
    </xf>
    <xf numFmtId="4" fontId="11" fillId="5" borderId="3" xfId="0" applyNumberFormat="1" applyFont="1" applyFill="1" applyBorder="1" applyAlignment="1">
      <alignment horizontal="right" vertical="top" shrinkToFit="1"/>
    </xf>
    <xf numFmtId="4" fontId="11" fillId="5" borderId="14" xfId="0" applyNumberFormat="1" applyFont="1" applyFill="1" applyBorder="1" applyAlignment="1">
      <alignment horizontal="right" vertical="top" shrinkToFit="1"/>
    </xf>
    <xf numFmtId="10" fontId="11" fillId="5" borderId="1" xfId="0" applyNumberFormat="1" applyFont="1" applyFill="1" applyBorder="1" applyAlignment="1">
      <alignment horizontal="right" vertical="top" shrinkToFit="1"/>
    </xf>
    <xf numFmtId="4" fontId="11" fillId="5" borderId="1" xfId="0" applyNumberFormat="1" applyFont="1" applyFill="1" applyBorder="1" applyAlignment="1">
      <alignment horizontal="right" vertical="top" shrinkToFit="1"/>
    </xf>
    <xf numFmtId="4" fontId="5" fillId="5" borderId="3" xfId="0" applyNumberFormat="1" applyFont="1" applyFill="1" applyBorder="1" applyAlignment="1">
      <alignment horizontal="right" vertical="top" shrinkToFit="1"/>
    </xf>
    <xf numFmtId="4" fontId="5" fillId="5" borderId="14" xfId="0" applyNumberFormat="1" applyFont="1" applyFill="1" applyBorder="1" applyAlignment="1">
      <alignment horizontal="right" vertical="top" shrinkToFit="1"/>
    </xf>
    <xf numFmtId="10" fontId="5" fillId="5" borderId="1" xfId="0" applyNumberFormat="1" applyFont="1" applyFill="1" applyBorder="1" applyAlignment="1">
      <alignment horizontal="right" vertical="top" shrinkToFit="1"/>
    </xf>
    <xf numFmtId="4" fontId="5" fillId="5" borderId="1" xfId="0" applyNumberFormat="1" applyFont="1" applyFill="1" applyBorder="1" applyAlignment="1">
      <alignment horizontal="right" vertical="top" shrinkToFit="1"/>
    </xf>
    <xf numFmtId="0" fontId="5" fillId="5" borderId="0" xfId="0" applyFont="1" applyFill="1" applyAlignment="1">
      <alignment horizontal="left" wrapText="1"/>
    </xf>
    <xf numFmtId="0" fontId="7" fillId="0" borderId="3" xfId="0" applyFont="1" applyBorder="1"/>
    <xf numFmtId="0" fontId="17" fillId="0" borderId="0" xfId="31" applyNumberFormat="1" applyFont="1" applyBorder="1" applyAlignment="1" applyProtection="1">
      <alignment vertical="center" wrapText="1"/>
    </xf>
    <xf numFmtId="0" fontId="17" fillId="0" borderId="0" xfId="31" applyFont="1" applyBorder="1" applyAlignment="1">
      <alignment vertical="center" wrapText="1"/>
    </xf>
    <xf numFmtId="0" fontId="18" fillId="0" borderId="0" xfId="0" applyFont="1" applyProtection="1">
      <protection locked="0"/>
    </xf>
    <xf numFmtId="0" fontId="3" fillId="5" borderId="1" xfId="18" applyNumberFormat="1" applyFill="1" applyAlignment="1" applyProtection="1">
      <alignment horizontal="center" vertical="center" wrapText="1"/>
    </xf>
    <xf numFmtId="0" fontId="12" fillId="5" borderId="16" xfId="26" applyNumberFormat="1" applyFill="1" applyProtection="1">
      <alignment horizontal="center" vertical="center" wrapText="1"/>
    </xf>
    <xf numFmtId="49" fontId="3" fillId="5" borderId="1" xfId="21" applyNumberFormat="1" applyFill="1" applyAlignment="1" applyProtection="1">
      <alignment vertical="center" wrapText="1"/>
    </xf>
    <xf numFmtId="1" fontId="14" fillId="5" borderId="1" xfId="27" applyNumberFormat="1" applyFill="1" applyProtection="1">
      <alignment horizontal="center" vertical="center" shrinkToFit="1"/>
      <protection locked="0"/>
    </xf>
    <xf numFmtId="1" fontId="15" fillId="5" borderId="1" xfId="29" applyNumberFormat="1" applyFill="1" applyProtection="1">
      <alignment horizontal="center" vertical="center" shrinkToFit="1"/>
    </xf>
    <xf numFmtId="0" fontId="16" fillId="0" borderId="0" xfId="0" applyFont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" fontId="7" fillId="0" borderId="8" xfId="0" applyNumberFormat="1" applyFont="1" applyBorder="1"/>
    <xf numFmtId="0" fontId="3" fillId="5" borderId="1" xfId="5" applyNumberFormat="1" applyFill="1" applyProtection="1">
      <alignment horizontal="center" vertical="center" wrapText="1"/>
    </xf>
    <xf numFmtId="49" fontId="4" fillId="5" borderId="1" xfId="11" applyNumberFormat="1" applyFill="1" applyProtection="1">
      <alignment horizontal="left" vertical="top" shrinkToFit="1"/>
    </xf>
    <xf numFmtId="0" fontId="3" fillId="5" borderId="0" xfId="15" applyNumberFormat="1" applyFill="1" applyProtection="1">
      <alignment horizontal="left" wrapText="1"/>
    </xf>
    <xf numFmtId="0" fontId="2" fillId="5" borderId="0" xfId="2" applyNumberFormat="1" applyFill="1" applyProtection="1">
      <alignment horizontal="center" wrapText="1"/>
    </xf>
    <xf numFmtId="0" fontId="2" fillId="5" borderId="0" xfId="3" applyNumberFormat="1" applyFill="1" applyProtection="1">
      <alignment horizontal="center"/>
    </xf>
    <xf numFmtId="0" fontId="3" fillId="5" borderId="1" xfId="17" applyNumberFormat="1" applyFill="1" applyProtection="1">
      <alignment horizontal="center" vertical="center" wrapText="1"/>
    </xf>
    <xf numFmtId="0" fontId="3" fillId="5" borderId="0" xfId="4" applyNumberFormat="1" applyFill="1" applyAlignment="1" applyProtection="1">
      <alignment horizontal="center"/>
    </xf>
    <xf numFmtId="0" fontId="2" fillId="5" borderId="0" xfId="3" applyNumberFormat="1" applyFill="1" applyAlignment="1" applyProtection="1">
      <alignment horizontal="center" wrapText="1"/>
    </xf>
    <xf numFmtId="4" fontId="6" fillId="5" borderId="3" xfId="0" applyNumberFormat="1" applyFont="1" applyFill="1" applyBorder="1" applyAlignment="1" applyProtection="1">
      <alignment horizontal="right" vertical="top"/>
    </xf>
    <xf numFmtId="4" fontId="14" fillId="5" borderId="1" xfId="28" applyNumberFormat="1" applyFill="1" applyProtection="1">
      <alignment horizontal="right" vertical="center" shrinkToFit="1"/>
      <protection locked="0"/>
    </xf>
    <xf numFmtId="49" fontId="4" fillId="5" borderId="1" xfId="12" applyNumberFormat="1" applyFill="1" applyAlignment="1" applyProtection="1">
      <alignment horizontal="left" vertical="center" wrapText="1" indent="1"/>
    </xf>
    <xf numFmtId="4" fontId="15" fillId="5" borderId="1" xfId="30" applyNumberFormat="1" applyFill="1" applyProtection="1">
      <alignment horizontal="right" vertical="center" shrinkToFit="1"/>
    </xf>
    <xf numFmtId="0" fontId="3" fillId="5" borderId="0" xfId="15" applyNumberFormat="1" applyFill="1" applyAlignment="1" applyProtection="1">
      <alignment wrapText="1"/>
    </xf>
    <xf numFmtId="0" fontId="3" fillId="5" borderId="0" xfId="15" applyFill="1" applyAlignment="1">
      <alignment wrapText="1"/>
    </xf>
    <xf numFmtId="0" fontId="2" fillId="5" borderId="0" xfId="2" applyNumberFormat="1" applyFill="1" applyAlignment="1" applyProtection="1"/>
    <xf numFmtId="49" fontId="4" fillId="5" borderId="1" xfId="11" applyNumberFormat="1" applyFill="1" applyProtection="1">
      <alignment horizontal="left" vertical="top" shrinkToFit="1"/>
    </xf>
    <xf numFmtId="49" fontId="4" fillId="5" borderId="1" xfId="11" applyFill="1">
      <alignment horizontal="left" vertical="top" shrinkToFit="1"/>
    </xf>
    <xf numFmtId="0" fontId="3" fillId="5" borderId="0" xfId="15" applyNumberFormat="1" applyFill="1" applyProtection="1">
      <alignment horizontal="left" wrapText="1"/>
    </xf>
    <xf numFmtId="0" fontId="3" fillId="5" borderId="0" xfId="15" applyFill="1">
      <alignment horizontal="left" wrapText="1"/>
    </xf>
    <xf numFmtId="0" fontId="16" fillId="5" borderId="0" xfId="0" applyFont="1" applyFill="1" applyAlignment="1" applyProtection="1">
      <alignment horizontal="right"/>
      <protection locked="0"/>
    </xf>
    <xf numFmtId="0" fontId="3" fillId="5" borderId="1" xfId="5" applyNumberFormat="1" applyFill="1" applyProtection="1">
      <alignment horizontal="center" vertical="center" wrapText="1"/>
    </xf>
    <xf numFmtId="0" fontId="3" fillId="5" borderId="1" xfId="5" applyFill="1">
      <alignment horizontal="center" vertical="center" wrapText="1"/>
    </xf>
    <xf numFmtId="0" fontId="2" fillId="5" borderId="0" xfId="2" applyNumberFormat="1" applyFill="1" applyProtection="1">
      <alignment horizontal="center" wrapText="1"/>
    </xf>
    <xf numFmtId="0" fontId="2" fillId="5" borderId="0" xfId="2" applyFill="1">
      <alignment horizontal="center" wrapText="1"/>
    </xf>
    <xf numFmtId="0" fontId="2" fillId="5" borderId="0" xfId="3" applyNumberFormat="1" applyFill="1" applyProtection="1">
      <alignment horizontal="center"/>
    </xf>
    <xf numFmtId="0" fontId="2" fillId="5" borderId="0" xfId="3" applyFill="1">
      <alignment horizontal="center"/>
    </xf>
    <xf numFmtId="0" fontId="3" fillId="5" borderId="0" xfId="4" applyNumberFormat="1" applyFill="1" applyProtection="1">
      <alignment horizontal="right"/>
    </xf>
    <xf numFmtId="0" fontId="3" fillId="5" borderId="0" xfId="4" applyFill="1">
      <alignment horizontal="right"/>
    </xf>
    <xf numFmtId="0" fontId="5" fillId="5" borderId="0" xfId="0" applyFont="1" applyFill="1" applyAlignment="1">
      <alignment horizontal="right" wrapText="1"/>
    </xf>
    <xf numFmtId="0" fontId="3" fillId="5" borderId="1" xfId="17" applyNumberFormat="1" applyFill="1" applyProtection="1">
      <alignment horizontal="center" vertical="center" wrapText="1"/>
    </xf>
    <xf numFmtId="0" fontId="3" fillId="5" borderId="1" xfId="17" applyFill="1">
      <alignment horizontal="center" vertical="center" wrapText="1"/>
    </xf>
    <xf numFmtId="0" fontId="3" fillId="5" borderId="0" xfId="15" applyNumberFormat="1" applyFill="1" applyAlignment="1" applyProtection="1">
      <alignment wrapText="1"/>
    </xf>
    <xf numFmtId="0" fontId="3" fillId="5" borderId="0" xfId="15" applyFill="1" applyAlignment="1">
      <alignment wrapText="1"/>
    </xf>
    <xf numFmtId="0" fontId="2" fillId="5" borderId="0" xfId="3" applyNumberFormat="1" applyFill="1" applyAlignment="1" applyProtection="1">
      <alignment horizontal="center" wrapText="1"/>
    </xf>
    <xf numFmtId="0" fontId="2" fillId="5" borderId="0" xfId="3" applyFill="1" applyAlignment="1">
      <alignment horizontal="center" wrapText="1"/>
    </xf>
    <xf numFmtId="0" fontId="3" fillId="5" borderId="0" xfId="4" applyNumberFormat="1" applyFill="1" applyAlignment="1" applyProtection="1">
      <alignment horizontal="center"/>
    </xf>
    <xf numFmtId="0" fontId="3" fillId="5" borderId="0" xfId="4" applyFill="1" applyAlignment="1">
      <alignment horizontal="center"/>
    </xf>
    <xf numFmtId="0" fontId="3" fillId="5" borderId="0" xfId="16" applyNumberFormat="1" applyFill="1" applyProtection="1">
      <alignment horizontal="right"/>
    </xf>
    <xf numFmtId="0" fontId="3" fillId="5" borderId="0" xfId="16" applyFill="1">
      <alignment horizontal="right"/>
    </xf>
    <xf numFmtId="49" fontId="7" fillId="0" borderId="3" xfId="0" applyNumberFormat="1" applyFont="1" applyBorder="1" applyAlignment="1" applyProtection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4" borderId="0" xfId="0" applyFont="1" applyFill="1" applyAlignment="1">
      <alignment horizontal="right" wrapText="1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6" fillId="0" borderId="3" xfId="22" applyNumberFormat="1" applyFont="1" applyBorder="1" applyAlignment="1" applyProtection="1">
      <alignment horizontal="left" vertical="top" wrapText="1"/>
    </xf>
    <xf numFmtId="0" fontId="6" fillId="0" borderId="3" xfId="22" applyFont="1" applyBorder="1" applyAlignment="1">
      <alignment horizontal="left" vertical="top" wrapText="1"/>
    </xf>
    <xf numFmtId="49" fontId="6" fillId="0" borderId="3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/>
    </xf>
    <xf numFmtId="0" fontId="5" fillId="5" borderId="0" xfId="0" applyFont="1" applyFill="1" applyAlignment="1">
      <alignment horizontal="left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3" fillId="0" borderId="1" xfId="17" applyNumberFormat="1" applyProtection="1">
      <alignment horizontal="center" vertical="center" wrapText="1"/>
    </xf>
    <xf numFmtId="0" fontId="3" fillId="0" borderId="1" xfId="17">
      <alignment horizontal="center" vertical="center" wrapText="1"/>
    </xf>
    <xf numFmtId="0" fontId="12" fillId="5" borderId="15" xfId="24" applyNumberFormat="1" applyFill="1" applyProtection="1">
      <alignment horizontal="center" vertical="center" wrapText="1"/>
    </xf>
    <xf numFmtId="0" fontId="12" fillId="5" borderId="15" xfId="24" applyFill="1">
      <alignment horizontal="center" vertical="center" wrapText="1"/>
    </xf>
    <xf numFmtId="0" fontId="3" fillId="5" borderId="1" xfId="8" applyNumberFormat="1" applyFill="1" applyAlignment="1" applyProtection="1">
      <alignment horizontal="center" vertical="center" wrapText="1"/>
    </xf>
    <xf numFmtId="0" fontId="3" fillId="5" borderId="1" xfId="8" applyFill="1" applyAlignment="1">
      <alignment horizontal="center" vertical="center" wrapText="1"/>
    </xf>
    <xf numFmtId="0" fontId="3" fillId="0" borderId="1" xfId="8" applyNumberFormat="1" applyAlignment="1" applyProtection="1">
      <alignment horizontal="center" vertical="center" wrapText="1"/>
    </xf>
    <xf numFmtId="0" fontId="3" fillId="0" borderId="1" xfId="8" applyAlignment="1">
      <alignment horizontal="center" vertical="center" wrapText="1"/>
    </xf>
    <xf numFmtId="0" fontId="12" fillId="0" borderId="1" xfId="25" applyNumberFormat="1" applyProtection="1">
      <alignment horizontal="center" vertical="center" wrapText="1"/>
    </xf>
    <xf numFmtId="0" fontId="12" fillId="0" borderId="1" xfId="25">
      <alignment horizontal="center" vertical="center" wrapText="1"/>
    </xf>
    <xf numFmtId="4" fontId="3" fillId="5" borderId="14" xfId="20" applyNumberFormat="1" applyFill="1" applyBorder="1" applyProtection="1">
      <alignment horizontal="right" vertical="top" shrinkToFit="1"/>
    </xf>
    <xf numFmtId="4" fontId="4" fillId="5" borderId="14" xfId="13" applyNumberFormat="1" applyFill="1" applyBorder="1" applyAlignment="1" applyProtection="1">
      <alignment horizontal="right" vertical="top" shrinkToFit="1"/>
    </xf>
    <xf numFmtId="0" fontId="4" fillId="5" borderId="11" xfId="9" applyNumberFormat="1" applyFill="1" applyBorder="1" applyAlignment="1" applyProtection="1">
      <alignment vertical="top" wrapText="1"/>
    </xf>
    <xf numFmtId="49" fontId="3" fillId="5" borderId="11" xfId="18" applyNumberFormat="1" applyFill="1" applyBorder="1" applyProtection="1">
      <alignment horizontal="center" vertical="top" shrinkToFit="1"/>
    </xf>
    <xf numFmtId="4" fontId="4" fillId="5" borderId="11" xfId="10" applyNumberFormat="1" applyFill="1" applyBorder="1" applyAlignment="1" applyProtection="1">
      <alignment horizontal="right" vertical="top" shrinkToFit="1"/>
    </xf>
    <xf numFmtId="0" fontId="4" fillId="5" borderId="3" xfId="9" applyNumberFormat="1" applyFill="1" applyBorder="1" applyAlignment="1" applyProtection="1">
      <alignment vertical="top" wrapText="1"/>
    </xf>
    <xf numFmtId="49" fontId="3" fillId="5" borderId="3" xfId="18" applyNumberFormat="1" applyFill="1" applyBorder="1" applyProtection="1">
      <alignment horizontal="center" vertical="top" shrinkToFit="1"/>
    </xf>
    <xf numFmtId="4" fontId="3" fillId="5" borderId="3" xfId="20" applyNumberFormat="1" applyFill="1" applyBorder="1" applyProtection="1">
      <alignment horizontal="right" vertical="top" shrinkToFit="1"/>
    </xf>
    <xf numFmtId="0" fontId="4" fillId="5" borderId="3" xfId="12" applyNumberFormat="1" applyFill="1" applyBorder="1" applyAlignment="1" applyProtection="1">
      <alignment horizontal="left"/>
    </xf>
    <xf numFmtId="4" fontId="4" fillId="5" borderId="3" xfId="12" applyFill="1" applyBorder="1" applyAlignment="1">
      <alignment horizontal="left"/>
    </xf>
    <xf numFmtId="4" fontId="4" fillId="5" borderId="3" xfId="13" applyNumberFormat="1" applyFill="1" applyBorder="1" applyAlignment="1" applyProtection="1">
      <alignment horizontal="right" vertical="top" shrinkToFit="1"/>
    </xf>
  </cellXfs>
  <cellStyles count="32">
    <cellStyle name="xl22" xfId="15"/>
    <cellStyle name="xl23" xfId="2"/>
    <cellStyle name="xl24" xfId="3"/>
    <cellStyle name="xl25" xfId="4"/>
    <cellStyle name="xl26" xfId="16"/>
    <cellStyle name="xl27" xfId="5"/>
    <cellStyle name="xl28" xfId="17"/>
    <cellStyle name="xl29" xfId="6"/>
    <cellStyle name="xl30" xfId="8"/>
    <cellStyle name="xl31" xfId="18"/>
    <cellStyle name="xl32" xfId="20"/>
    <cellStyle name="xl33" xfId="21"/>
    <cellStyle name="xl34" xfId="11"/>
    <cellStyle name="xl35" xfId="12"/>
    <cellStyle name="xl36" xfId="13"/>
    <cellStyle name="xl37" xfId="14"/>
    <cellStyle name="xl38" xfId="31"/>
    <cellStyle name="xl39" xfId="7"/>
    <cellStyle name="xl40" xfId="9"/>
    <cellStyle name="xl41" xfId="10"/>
    <cellStyle name="xl42" xfId="19"/>
    <cellStyle name="xl44" xfId="26"/>
    <cellStyle name="xl45" xfId="27"/>
    <cellStyle name="xl47" xfId="29"/>
    <cellStyle name="xl51" xfId="28"/>
    <cellStyle name="xl52" xfId="30"/>
    <cellStyle name="xl65" xfId="25"/>
    <cellStyle name="xl66" xfId="24"/>
    <cellStyle name="xl67" xfId="23"/>
    <cellStyle name="Обычный" xfId="0" builtinId="0"/>
    <cellStyle name="Обычный_Книга1" xfId="2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5"/>
  <sheetViews>
    <sheetView topLeftCell="B1" workbookViewId="0">
      <selection activeCell="B1" sqref="A1:XFD1048576"/>
    </sheetView>
  </sheetViews>
  <sheetFormatPr defaultRowHeight="14.4" outlineLevelRow="3" x14ac:dyDescent="0.3"/>
  <cols>
    <col min="1" max="1" width="8.88671875" style="44" hidden="1" customWidth="1"/>
    <col min="2" max="2" width="46.44140625" style="44" customWidth="1"/>
    <col min="3" max="3" width="21.109375" style="44" customWidth="1"/>
    <col min="4" max="13" width="8.88671875" style="44" hidden="1" customWidth="1"/>
    <col min="14" max="14" width="15.33203125" style="44" customWidth="1"/>
    <col min="15" max="15" width="8.88671875" style="44" hidden="1" customWidth="1"/>
    <col min="16" max="16" width="15.33203125" style="44" customWidth="1"/>
    <col min="17" max="27" width="8.88671875" style="44" hidden="1" customWidth="1"/>
    <col min="28" max="28" width="15.33203125" style="44" customWidth="1"/>
    <col min="29" max="35" width="8.88671875" style="44" hidden="1" customWidth="1"/>
    <col min="36" max="254" width="8.88671875" style="44"/>
    <col min="255" max="255" width="0" style="44" hidden="1" customWidth="1"/>
    <col min="256" max="256" width="46.44140625" style="44" customWidth="1"/>
    <col min="257" max="257" width="21.109375" style="44" customWidth="1"/>
    <col min="258" max="259" width="8.88671875" style="44" customWidth="1"/>
    <col min="260" max="269" width="0" style="44" hidden="1" customWidth="1"/>
    <col min="270" max="270" width="15.33203125" style="44" customWidth="1"/>
    <col min="271" max="271" width="0" style="44" hidden="1" customWidth="1"/>
    <col min="272" max="272" width="15.33203125" style="44" customWidth="1"/>
    <col min="273" max="283" width="0" style="44" hidden="1" customWidth="1"/>
    <col min="284" max="284" width="15.33203125" style="44" customWidth="1"/>
    <col min="285" max="291" width="0" style="44" hidden="1" customWidth="1"/>
    <col min="292" max="510" width="8.88671875" style="44"/>
    <col min="511" max="511" width="0" style="44" hidden="1" customWidth="1"/>
    <col min="512" max="512" width="46.44140625" style="44" customWidth="1"/>
    <col min="513" max="513" width="21.109375" style="44" customWidth="1"/>
    <col min="514" max="515" width="8.88671875" style="44" customWidth="1"/>
    <col min="516" max="525" width="0" style="44" hidden="1" customWidth="1"/>
    <col min="526" max="526" width="15.33203125" style="44" customWidth="1"/>
    <col min="527" max="527" width="0" style="44" hidden="1" customWidth="1"/>
    <col min="528" max="528" width="15.33203125" style="44" customWidth="1"/>
    <col min="529" max="539" width="0" style="44" hidden="1" customWidth="1"/>
    <col min="540" max="540" width="15.33203125" style="44" customWidth="1"/>
    <col min="541" max="547" width="0" style="44" hidden="1" customWidth="1"/>
    <col min="548" max="766" width="8.88671875" style="44"/>
    <col min="767" max="767" width="0" style="44" hidden="1" customWidth="1"/>
    <col min="768" max="768" width="46.44140625" style="44" customWidth="1"/>
    <col min="769" max="769" width="21.109375" style="44" customWidth="1"/>
    <col min="770" max="771" width="8.88671875" style="44" customWidth="1"/>
    <col min="772" max="781" width="0" style="44" hidden="1" customWidth="1"/>
    <col min="782" max="782" width="15.33203125" style="44" customWidth="1"/>
    <col min="783" max="783" width="0" style="44" hidden="1" customWidth="1"/>
    <col min="784" max="784" width="15.33203125" style="44" customWidth="1"/>
    <col min="785" max="795" width="0" style="44" hidden="1" customWidth="1"/>
    <col min="796" max="796" width="15.33203125" style="44" customWidth="1"/>
    <col min="797" max="803" width="0" style="44" hidden="1" customWidth="1"/>
    <col min="804" max="1022" width="8.88671875" style="44"/>
    <col min="1023" max="1023" width="0" style="44" hidden="1" customWidth="1"/>
    <col min="1024" max="1024" width="46.44140625" style="44" customWidth="1"/>
    <col min="1025" max="1025" width="21.109375" style="44" customWidth="1"/>
    <col min="1026" max="1027" width="8.88671875" style="44" customWidth="1"/>
    <col min="1028" max="1037" width="0" style="44" hidden="1" customWidth="1"/>
    <col min="1038" max="1038" width="15.33203125" style="44" customWidth="1"/>
    <col min="1039" max="1039" width="0" style="44" hidden="1" customWidth="1"/>
    <col min="1040" max="1040" width="15.33203125" style="44" customWidth="1"/>
    <col min="1041" max="1051" width="0" style="44" hidden="1" customWidth="1"/>
    <col min="1052" max="1052" width="15.33203125" style="44" customWidth="1"/>
    <col min="1053" max="1059" width="0" style="44" hidden="1" customWidth="1"/>
    <col min="1060" max="1278" width="8.88671875" style="44"/>
    <col min="1279" max="1279" width="0" style="44" hidden="1" customWidth="1"/>
    <col min="1280" max="1280" width="46.44140625" style="44" customWidth="1"/>
    <col min="1281" max="1281" width="21.109375" style="44" customWidth="1"/>
    <col min="1282" max="1283" width="8.88671875" style="44" customWidth="1"/>
    <col min="1284" max="1293" width="0" style="44" hidden="1" customWidth="1"/>
    <col min="1294" max="1294" width="15.33203125" style="44" customWidth="1"/>
    <col min="1295" max="1295" width="0" style="44" hidden="1" customWidth="1"/>
    <col min="1296" max="1296" width="15.33203125" style="44" customWidth="1"/>
    <col min="1297" max="1307" width="0" style="44" hidden="1" customWidth="1"/>
    <col min="1308" max="1308" width="15.33203125" style="44" customWidth="1"/>
    <col min="1309" max="1315" width="0" style="44" hidden="1" customWidth="1"/>
    <col min="1316" max="1534" width="8.88671875" style="44"/>
    <col min="1535" max="1535" width="0" style="44" hidden="1" customWidth="1"/>
    <col min="1536" max="1536" width="46.44140625" style="44" customWidth="1"/>
    <col min="1537" max="1537" width="21.109375" style="44" customWidth="1"/>
    <col min="1538" max="1539" width="8.88671875" style="44" customWidth="1"/>
    <col min="1540" max="1549" width="0" style="44" hidden="1" customWidth="1"/>
    <col min="1550" max="1550" width="15.33203125" style="44" customWidth="1"/>
    <col min="1551" max="1551" width="0" style="44" hidden="1" customWidth="1"/>
    <col min="1552" max="1552" width="15.33203125" style="44" customWidth="1"/>
    <col min="1553" max="1563" width="0" style="44" hidden="1" customWidth="1"/>
    <col min="1564" max="1564" width="15.33203125" style="44" customWidth="1"/>
    <col min="1565" max="1571" width="0" style="44" hidden="1" customWidth="1"/>
    <col min="1572" max="1790" width="8.88671875" style="44"/>
    <col min="1791" max="1791" width="0" style="44" hidden="1" customWidth="1"/>
    <col min="1792" max="1792" width="46.44140625" style="44" customWidth="1"/>
    <col min="1793" max="1793" width="21.109375" style="44" customWidth="1"/>
    <col min="1794" max="1795" width="8.88671875" style="44" customWidth="1"/>
    <col min="1796" max="1805" width="0" style="44" hidden="1" customWidth="1"/>
    <col min="1806" max="1806" width="15.33203125" style="44" customWidth="1"/>
    <col min="1807" max="1807" width="0" style="44" hidden="1" customWidth="1"/>
    <col min="1808" max="1808" width="15.33203125" style="44" customWidth="1"/>
    <col min="1809" max="1819" width="0" style="44" hidden="1" customWidth="1"/>
    <col min="1820" max="1820" width="15.33203125" style="44" customWidth="1"/>
    <col min="1821" max="1827" width="0" style="44" hidden="1" customWidth="1"/>
    <col min="1828" max="2046" width="8.88671875" style="44"/>
    <col min="2047" max="2047" width="0" style="44" hidden="1" customWidth="1"/>
    <col min="2048" max="2048" width="46.44140625" style="44" customWidth="1"/>
    <col min="2049" max="2049" width="21.109375" style="44" customWidth="1"/>
    <col min="2050" max="2051" width="8.88671875" style="44" customWidth="1"/>
    <col min="2052" max="2061" width="0" style="44" hidden="1" customWidth="1"/>
    <col min="2062" max="2062" width="15.33203125" style="44" customWidth="1"/>
    <col min="2063" max="2063" width="0" style="44" hidden="1" customWidth="1"/>
    <col min="2064" max="2064" width="15.33203125" style="44" customWidth="1"/>
    <col min="2065" max="2075" width="0" style="44" hidden="1" customWidth="1"/>
    <col min="2076" max="2076" width="15.33203125" style="44" customWidth="1"/>
    <col min="2077" max="2083" width="0" style="44" hidden="1" customWidth="1"/>
    <col min="2084" max="2302" width="8.88671875" style="44"/>
    <col min="2303" max="2303" width="0" style="44" hidden="1" customWidth="1"/>
    <col min="2304" max="2304" width="46.44140625" style="44" customWidth="1"/>
    <col min="2305" max="2305" width="21.109375" style="44" customWidth="1"/>
    <col min="2306" max="2307" width="8.88671875" style="44" customWidth="1"/>
    <col min="2308" max="2317" width="0" style="44" hidden="1" customWidth="1"/>
    <col min="2318" max="2318" width="15.33203125" style="44" customWidth="1"/>
    <col min="2319" max="2319" width="0" style="44" hidden="1" customWidth="1"/>
    <col min="2320" max="2320" width="15.33203125" style="44" customWidth="1"/>
    <col min="2321" max="2331" width="0" style="44" hidden="1" customWidth="1"/>
    <col min="2332" max="2332" width="15.33203125" style="44" customWidth="1"/>
    <col min="2333" max="2339" width="0" style="44" hidden="1" customWidth="1"/>
    <col min="2340" max="2558" width="8.88671875" style="44"/>
    <col min="2559" max="2559" width="0" style="44" hidden="1" customWidth="1"/>
    <col min="2560" max="2560" width="46.44140625" style="44" customWidth="1"/>
    <col min="2561" max="2561" width="21.109375" style="44" customWidth="1"/>
    <col min="2562" max="2563" width="8.88671875" style="44" customWidth="1"/>
    <col min="2564" max="2573" width="0" style="44" hidden="1" customWidth="1"/>
    <col min="2574" max="2574" width="15.33203125" style="44" customWidth="1"/>
    <col min="2575" max="2575" width="0" style="44" hidden="1" customWidth="1"/>
    <col min="2576" max="2576" width="15.33203125" style="44" customWidth="1"/>
    <col min="2577" max="2587" width="0" style="44" hidden="1" customWidth="1"/>
    <col min="2588" max="2588" width="15.33203125" style="44" customWidth="1"/>
    <col min="2589" max="2595" width="0" style="44" hidden="1" customWidth="1"/>
    <col min="2596" max="2814" width="8.88671875" style="44"/>
    <col min="2815" max="2815" width="0" style="44" hidden="1" customWidth="1"/>
    <col min="2816" max="2816" width="46.44140625" style="44" customWidth="1"/>
    <col min="2817" max="2817" width="21.109375" style="44" customWidth="1"/>
    <col min="2818" max="2819" width="8.88671875" style="44" customWidth="1"/>
    <col min="2820" max="2829" width="0" style="44" hidden="1" customWidth="1"/>
    <col min="2830" max="2830" width="15.33203125" style="44" customWidth="1"/>
    <col min="2831" max="2831" width="0" style="44" hidden="1" customWidth="1"/>
    <col min="2832" max="2832" width="15.33203125" style="44" customWidth="1"/>
    <col min="2833" max="2843" width="0" style="44" hidden="1" customWidth="1"/>
    <col min="2844" max="2844" width="15.33203125" style="44" customWidth="1"/>
    <col min="2845" max="2851" width="0" style="44" hidden="1" customWidth="1"/>
    <col min="2852" max="3070" width="8.88671875" style="44"/>
    <col min="3071" max="3071" width="0" style="44" hidden="1" customWidth="1"/>
    <col min="3072" max="3072" width="46.44140625" style="44" customWidth="1"/>
    <col min="3073" max="3073" width="21.109375" style="44" customWidth="1"/>
    <col min="3074" max="3075" width="8.88671875" style="44" customWidth="1"/>
    <col min="3076" max="3085" width="0" style="44" hidden="1" customWidth="1"/>
    <col min="3086" max="3086" width="15.33203125" style="44" customWidth="1"/>
    <col min="3087" max="3087" width="0" style="44" hidden="1" customWidth="1"/>
    <col min="3088" max="3088" width="15.33203125" style="44" customWidth="1"/>
    <col min="3089" max="3099" width="0" style="44" hidden="1" customWidth="1"/>
    <col min="3100" max="3100" width="15.33203125" style="44" customWidth="1"/>
    <col min="3101" max="3107" width="0" style="44" hidden="1" customWidth="1"/>
    <col min="3108" max="3326" width="8.88671875" style="44"/>
    <col min="3327" max="3327" width="0" style="44" hidden="1" customWidth="1"/>
    <col min="3328" max="3328" width="46.44140625" style="44" customWidth="1"/>
    <col min="3329" max="3329" width="21.109375" style="44" customWidth="1"/>
    <col min="3330" max="3331" width="8.88671875" style="44" customWidth="1"/>
    <col min="3332" max="3341" width="0" style="44" hidden="1" customWidth="1"/>
    <col min="3342" max="3342" width="15.33203125" style="44" customWidth="1"/>
    <col min="3343" max="3343" width="0" style="44" hidden="1" customWidth="1"/>
    <col min="3344" max="3344" width="15.33203125" style="44" customWidth="1"/>
    <col min="3345" max="3355" width="0" style="44" hidden="1" customWidth="1"/>
    <col min="3356" max="3356" width="15.33203125" style="44" customWidth="1"/>
    <col min="3357" max="3363" width="0" style="44" hidden="1" customWidth="1"/>
    <col min="3364" max="3582" width="8.88671875" style="44"/>
    <col min="3583" max="3583" width="0" style="44" hidden="1" customWidth="1"/>
    <col min="3584" max="3584" width="46.44140625" style="44" customWidth="1"/>
    <col min="3585" max="3585" width="21.109375" style="44" customWidth="1"/>
    <col min="3586" max="3587" width="8.88671875" style="44" customWidth="1"/>
    <col min="3588" max="3597" width="0" style="44" hidden="1" customWidth="1"/>
    <col min="3598" max="3598" width="15.33203125" style="44" customWidth="1"/>
    <col min="3599" max="3599" width="0" style="44" hidden="1" customWidth="1"/>
    <col min="3600" max="3600" width="15.33203125" style="44" customWidth="1"/>
    <col min="3601" max="3611" width="0" style="44" hidden="1" customWidth="1"/>
    <col min="3612" max="3612" width="15.33203125" style="44" customWidth="1"/>
    <col min="3613" max="3619" width="0" style="44" hidden="1" customWidth="1"/>
    <col min="3620" max="3838" width="8.88671875" style="44"/>
    <col min="3839" max="3839" width="0" style="44" hidden="1" customWidth="1"/>
    <col min="3840" max="3840" width="46.44140625" style="44" customWidth="1"/>
    <col min="3841" max="3841" width="21.109375" style="44" customWidth="1"/>
    <col min="3842" max="3843" width="8.88671875" style="44" customWidth="1"/>
    <col min="3844" max="3853" width="0" style="44" hidden="1" customWidth="1"/>
    <col min="3854" max="3854" width="15.33203125" style="44" customWidth="1"/>
    <col min="3855" max="3855" width="0" style="44" hidden="1" customWidth="1"/>
    <col min="3856" max="3856" width="15.33203125" style="44" customWidth="1"/>
    <col min="3857" max="3867" width="0" style="44" hidden="1" customWidth="1"/>
    <col min="3868" max="3868" width="15.33203125" style="44" customWidth="1"/>
    <col min="3869" max="3875" width="0" style="44" hidden="1" customWidth="1"/>
    <col min="3876" max="4094" width="8.88671875" style="44"/>
    <col min="4095" max="4095" width="0" style="44" hidden="1" customWidth="1"/>
    <col min="4096" max="4096" width="46.44140625" style="44" customWidth="1"/>
    <col min="4097" max="4097" width="21.109375" style="44" customWidth="1"/>
    <col min="4098" max="4099" width="8.88671875" style="44" customWidth="1"/>
    <col min="4100" max="4109" width="0" style="44" hidden="1" customWidth="1"/>
    <col min="4110" max="4110" width="15.33203125" style="44" customWidth="1"/>
    <col min="4111" max="4111" width="0" style="44" hidden="1" customWidth="1"/>
    <col min="4112" max="4112" width="15.33203125" style="44" customWidth="1"/>
    <col min="4113" max="4123" width="0" style="44" hidden="1" customWidth="1"/>
    <col min="4124" max="4124" width="15.33203125" style="44" customWidth="1"/>
    <col min="4125" max="4131" width="0" style="44" hidden="1" customWidth="1"/>
    <col min="4132" max="4350" width="8.88671875" style="44"/>
    <col min="4351" max="4351" width="0" style="44" hidden="1" customWidth="1"/>
    <col min="4352" max="4352" width="46.44140625" style="44" customWidth="1"/>
    <col min="4353" max="4353" width="21.109375" style="44" customWidth="1"/>
    <col min="4354" max="4355" width="8.88671875" style="44" customWidth="1"/>
    <col min="4356" max="4365" width="0" style="44" hidden="1" customWidth="1"/>
    <col min="4366" max="4366" width="15.33203125" style="44" customWidth="1"/>
    <col min="4367" max="4367" width="0" style="44" hidden="1" customWidth="1"/>
    <col min="4368" max="4368" width="15.33203125" style="44" customWidth="1"/>
    <col min="4369" max="4379" width="0" style="44" hidden="1" customWidth="1"/>
    <col min="4380" max="4380" width="15.33203125" style="44" customWidth="1"/>
    <col min="4381" max="4387" width="0" style="44" hidden="1" customWidth="1"/>
    <col min="4388" max="4606" width="8.88671875" style="44"/>
    <col min="4607" max="4607" width="0" style="44" hidden="1" customWidth="1"/>
    <col min="4608" max="4608" width="46.44140625" style="44" customWidth="1"/>
    <col min="4609" max="4609" width="21.109375" style="44" customWidth="1"/>
    <col min="4610" max="4611" width="8.88671875" style="44" customWidth="1"/>
    <col min="4612" max="4621" width="0" style="44" hidden="1" customWidth="1"/>
    <col min="4622" max="4622" width="15.33203125" style="44" customWidth="1"/>
    <col min="4623" max="4623" width="0" style="44" hidden="1" customWidth="1"/>
    <col min="4624" max="4624" width="15.33203125" style="44" customWidth="1"/>
    <col min="4625" max="4635" width="0" style="44" hidden="1" customWidth="1"/>
    <col min="4636" max="4636" width="15.33203125" style="44" customWidth="1"/>
    <col min="4637" max="4643" width="0" style="44" hidden="1" customWidth="1"/>
    <col min="4644" max="4862" width="8.88671875" style="44"/>
    <col min="4863" max="4863" width="0" style="44" hidden="1" customWidth="1"/>
    <col min="4864" max="4864" width="46.44140625" style="44" customWidth="1"/>
    <col min="4865" max="4865" width="21.109375" style="44" customWidth="1"/>
    <col min="4866" max="4867" width="8.88671875" style="44" customWidth="1"/>
    <col min="4868" max="4877" width="0" style="44" hidden="1" customWidth="1"/>
    <col min="4878" max="4878" width="15.33203125" style="44" customWidth="1"/>
    <col min="4879" max="4879" width="0" style="44" hidden="1" customWidth="1"/>
    <col min="4880" max="4880" width="15.33203125" style="44" customWidth="1"/>
    <col min="4881" max="4891" width="0" style="44" hidden="1" customWidth="1"/>
    <col min="4892" max="4892" width="15.33203125" style="44" customWidth="1"/>
    <col min="4893" max="4899" width="0" style="44" hidden="1" customWidth="1"/>
    <col min="4900" max="5118" width="8.88671875" style="44"/>
    <col min="5119" max="5119" width="0" style="44" hidden="1" customWidth="1"/>
    <col min="5120" max="5120" width="46.44140625" style="44" customWidth="1"/>
    <col min="5121" max="5121" width="21.109375" style="44" customWidth="1"/>
    <col min="5122" max="5123" width="8.88671875" style="44" customWidth="1"/>
    <col min="5124" max="5133" width="0" style="44" hidden="1" customWidth="1"/>
    <col min="5134" max="5134" width="15.33203125" style="44" customWidth="1"/>
    <col min="5135" max="5135" width="0" style="44" hidden="1" customWidth="1"/>
    <col min="5136" max="5136" width="15.33203125" style="44" customWidth="1"/>
    <col min="5137" max="5147" width="0" style="44" hidden="1" customWidth="1"/>
    <col min="5148" max="5148" width="15.33203125" style="44" customWidth="1"/>
    <col min="5149" max="5155" width="0" style="44" hidden="1" customWidth="1"/>
    <col min="5156" max="5374" width="8.88671875" style="44"/>
    <col min="5375" max="5375" width="0" style="44" hidden="1" customWidth="1"/>
    <col min="5376" max="5376" width="46.44140625" style="44" customWidth="1"/>
    <col min="5377" max="5377" width="21.109375" style="44" customWidth="1"/>
    <col min="5378" max="5379" width="8.88671875" style="44" customWidth="1"/>
    <col min="5380" max="5389" width="0" style="44" hidden="1" customWidth="1"/>
    <col min="5390" max="5390" width="15.33203125" style="44" customWidth="1"/>
    <col min="5391" max="5391" width="0" style="44" hidden="1" customWidth="1"/>
    <col min="5392" max="5392" width="15.33203125" style="44" customWidth="1"/>
    <col min="5393" max="5403" width="0" style="44" hidden="1" customWidth="1"/>
    <col min="5404" max="5404" width="15.33203125" style="44" customWidth="1"/>
    <col min="5405" max="5411" width="0" style="44" hidden="1" customWidth="1"/>
    <col min="5412" max="5630" width="8.88671875" style="44"/>
    <col min="5631" max="5631" width="0" style="44" hidden="1" customWidth="1"/>
    <col min="5632" max="5632" width="46.44140625" style="44" customWidth="1"/>
    <col min="5633" max="5633" width="21.109375" style="44" customWidth="1"/>
    <col min="5634" max="5635" width="8.88671875" style="44" customWidth="1"/>
    <col min="5636" max="5645" width="0" style="44" hidden="1" customWidth="1"/>
    <col min="5646" max="5646" width="15.33203125" style="44" customWidth="1"/>
    <col min="5647" max="5647" width="0" style="44" hidden="1" customWidth="1"/>
    <col min="5648" max="5648" width="15.33203125" style="44" customWidth="1"/>
    <col min="5649" max="5659" width="0" style="44" hidden="1" customWidth="1"/>
    <col min="5660" max="5660" width="15.33203125" style="44" customWidth="1"/>
    <col min="5661" max="5667" width="0" style="44" hidden="1" customWidth="1"/>
    <col min="5668" max="5886" width="8.88671875" style="44"/>
    <col min="5887" max="5887" width="0" style="44" hidden="1" customWidth="1"/>
    <col min="5888" max="5888" width="46.44140625" style="44" customWidth="1"/>
    <col min="5889" max="5889" width="21.109375" style="44" customWidth="1"/>
    <col min="5890" max="5891" width="8.88671875" style="44" customWidth="1"/>
    <col min="5892" max="5901" width="0" style="44" hidden="1" customWidth="1"/>
    <col min="5902" max="5902" width="15.33203125" style="44" customWidth="1"/>
    <col min="5903" max="5903" width="0" style="44" hidden="1" customWidth="1"/>
    <col min="5904" max="5904" width="15.33203125" style="44" customWidth="1"/>
    <col min="5905" max="5915" width="0" style="44" hidden="1" customWidth="1"/>
    <col min="5916" max="5916" width="15.33203125" style="44" customWidth="1"/>
    <col min="5917" max="5923" width="0" style="44" hidden="1" customWidth="1"/>
    <col min="5924" max="6142" width="8.88671875" style="44"/>
    <col min="6143" max="6143" width="0" style="44" hidden="1" customWidth="1"/>
    <col min="6144" max="6144" width="46.44140625" style="44" customWidth="1"/>
    <col min="6145" max="6145" width="21.109375" style="44" customWidth="1"/>
    <col min="6146" max="6147" width="8.88671875" style="44" customWidth="1"/>
    <col min="6148" max="6157" width="0" style="44" hidden="1" customWidth="1"/>
    <col min="6158" max="6158" width="15.33203125" style="44" customWidth="1"/>
    <col min="6159" max="6159" width="0" style="44" hidden="1" customWidth="1"/>
    <col min="6160" max="6160" width="15.33203125" style="44" customWidth="1"/>
    <col min="6161" max="6171" width="0" style="44" hidden="1" customWidth="1"/>
    <col min="6172" max="6172" width="15.33203125" style="44" customWidth="1"/>
    <col min="6173" max="6179" width="0" style="44" hidden="1" customWidth="1"/>
    <col min="6180" max="6398" width="8.88671875" style="44"/>
    <col min="6399" max="6399" width="0" style="44" hidden="1" customWidth="1"/>
    <col min="6400" max="6400" width="46.44140625" style="44" customWidth="1"/>
    <col min="6401" max="6401" width="21.109375" style="44" customWidth="1"/>
    <col min="6402" max="6403" width="8.88671875" style="44" customWidth="1"/>
    <col min="6404" max="6413" width="0" style="44" hidden="1" customWidth="1"/>
    <col min="6414" max="6414" width="15.33203125" style="44" customWidth="1"/>
    <col min="6415" max="6415" width="0" style="44" hidden="1" customWidth="1"/>
    <col min="6416" max="6416" width="15.33203125" style="44" customWidth="1"/>
    <col min="6417" max="6427" width="0" style="44" hidden="1" customWidth="1"/>
    <col min="6428" max="6428" width="15.33203125" style="44" customWidth="1"/>
    <col min="6429" max="6435" width="0" style="44" hidden="1" customWidth="1"/>
    <col min="6436" max="6654" width="8.88671875" style="44"/>
    <col min="6655" max="6655" width="0" style="44" hidden="1" customWidth="1"/>
    <col min="6656" max="6656" width="46.44140625" style="44" customWidth="1"/>
    <col min="6657" max="6657" width="21.109375" style="44" customWidth="1"/>
    <col min="6658" max="6659" width="8.88671875" style="44" customWidth="1"/>
    <col min="6660" max="6669" width="0" style="44" hidden="1" customWidth="1"/>
    <col min="6670" max="6670" width="15.33203125" style="44" customWidth="1"/>
    <col min="6671" max="6671" width="0" style="44" hidden="1" customWidth="1"/>
    <col min="6672" max="6672" width="15.33203125" style="44" customWidth="1"/>
    <col min="6673" max="6683" width="0" style="44" hidden="1" customWidth="1"/>
    <col min="6684" max="6684" width="15.33203125" style="44" customWidth="1"/>
    <col min="6685" max="6691" width="0" style="44" hidden="1" customWidth="1"/>
    <col min="6692" max="6910" width="8.88671875" style="44"/>
    <col min="6911" max="6911" width="0" style="44" hidden="1" customWidth="1"/>
    <col min="6912" max="6912" width="46.44140625" style="44" customWidth="1"/>
    <col min="6913" max="6913" width="21.109375" style="44" customWidth="1"/>
    <col min="6914" max="6915" width="8.88671875" style="44" customWidth="1"/>
    <col min="6916" max="6925" width="0" style="44" hidden="1" customWidth="1"/>
    <col min="6926" max="6926" width="15.33203125" style="44" customWidth="1"/>
    <col min="6927" max="6927" width="0" style="44" hidden="1" customWidth="1"/>
    <col min="6928" max="6928" width="15.33203125" style="44" customWidth="1"/>
    <col min="6929" max="6939" width="0" style="44" hidden="1" customWidth="1"/>
    <col min="6940" max="6940" width="15.33203125" style="44" customWidth="1"/>
    <col min="6941" max="6947" width="0" style="44" hidden="1" customWidth="1"/>
    <col min="6948" max="7166" width="8.88671875" style="44"/>
    <col min="7167" max="7167" width="0" style="44" hidden="1" customWidth="1"/>
    <col min="7168" max="7168" width="46.44140625" style="44" customWidth="1"/>
    <col min="7169" max="7169" width="21.109375" style="44" customWidth="1"/>
    <col min="7170" max="7171" width="8.88671875" style="44" customWidth="1"/>
    <col min="7172" max="7181" width="0" style="44" hidden="1" customWidth="1"/>
    <col min="7182" max="7182" width="15.33203125" style="44" customWidth="1"/>
    <col min="7183" max="7183" width="0" style="44" hidden="1" customWidth="1"/>
    <col min="7184" max="7184" width="15.33203125" style="44" customWidth="1"/>
    <col min="7185" max="7195" width="0" style="44" hidden="1" customWidth="1"/>
    <col min="7196" max="7196" width="15.33203125" style="44" customWidth="1"/>
    <col min="7197" max="7203" width="0" style="44" hidden="1" customWidth="1"/>
    <col min="7204" max="7422" width="8.88671875" style="44"/>
    <col min="7423" max="7423" width="0" style="44" hidden="1" customWidth="1"/>
    <col min="7424" max="7424" width="46.44140625" style="44" customWidth="1"/>
    <col min="7425" max="7425" width="21.109375" style="44" customWidth="1"/>
    <col min="7426" max="7427" width="8.88671875" style="44" customWidth="1"/>
    <col min="7428" max="7437" width="0" style="44" hidden="1" customWidth="1"/>
    <col min="7438" max="7438" width="15.33203125" style="44" customWidth="1"/>
    <col min="7439" max="7439" width="0" style="44" hidden="1" customWidth="1"/>
    <col min="7440" max="7440" width="15.33203125" style="44" customWidth="1"/>
    <col min="7441" max="7451" width="0" style="44" hidden="1" customWidth="1"/>
    <col min="7452" max="7452" width="15.33203125" style="44" customWidth="1"/>
    <col min="7453" max="7459" width="0" style="44" hidden="1" customWidth="1"/>
    <col min="7460" max="7678" width="8.88671875" style="44"/>
    <col min="7679" max="7679" width="0" style="44" hidden="1" customWidth="1"/>
    <col min="7680" max="7680" width="46.44140625" style="44" customWidth="1"/>
    <col min="7681" max="7681" width="21.109375" style="44" customWidth="1"/>
    <col min="7682" max="7683" width="8.88671875" style="44" customWidth="1"/>
    <col min="7684" max="7693" width="0" style="44" hidden="1" customWidth="1"/>
    <col min="7694" max="7694" width="15.33203125" style="44" customWidth="1"/>
    <col min="7695" max="7695" width="0" style="44" hidden="1" customWidth="1"/>
    <col min="7696" max="7696" width="15.33203125" style="44" customWidth="1"/>
    <col min="7697" max="7707" width="0" style="44" hidden="1" customWidth="1"/>
    <col min="7708" max="7708" width="15.33203125" style="44" customWidth="1"/>
    <col min="7709" max="7715" width="0" style="44" hidden="1" customWidth="1"/>
    <col min="7716" max="7934" width="8.88671875" style="44"/>
    <col min="7935" max="7935" width="0" style="44" hidden="1" customWidth="1"/>
    <col min="7936" max="7936" width="46.44140625" style="44" customWidth="1"/>
    <col min="7937" max="7937" width="21.109375" style="44" customWidth="1"/>
    <col min="7938" max="7939" width="8.88671875" style="44" customWidth="1"/>
    <col min="7940" max="7949" width="0" style="44" hidden="1" customWidth="1"/>
    <col min="7950" max="7950" width="15.33203125" style="44" customWidth="1"/>
    <col min="7951" max="7951" width="0" style="44" hidden="1" customWidth="1"/>
    <col min="7952" max="7952" width="15.33203125" style="44" customWidth="1"/>
    <col min="7953" max="7963" width="0" style="44" hidden="1" customWidth="1"/>
    <col min="7964" max="7964" width="15.33203125" style="44" customWidth="1"/>
    <col min="7965" max="7971" width="0" style="44" hidden="1" customWidth="1"/>
    <col min="7972" max="8190" width="8.88671875" style="44"/>
    <col min="8191" max="8191" width="0" style="44" hidden="1" customWidth="1"/>
    <col min="8192" max="8192" width="46.44140625" style="44" customWidth="1"/>
    <col min="8193" max="8193" width="21.109375" style="44" customWidth="1"/>
    <col min="8194" max="8195" width="8.88671875" style="44" customWidth="1"/>
    <col min="8196" max="8205" width="0" style="44" hidden="1" customWidth="1"/>
    <col min="8206" max="8206" width="15.33203125" style="44" customWidth="1"/>
    <col min="8207" max="8207" width="0" style="44" hidden="1" customWidth="1"/>
    <col min="8208" max="8208" width="15.33203125" style="44" customWidth="1"/>
    <col min="8209" max="8219" width="0" style="44" hidden="1" customWidth="1"/>
    <col min="8220" max="8220" width="15.33203125" style="44" customWidth="1"/>
    <col min="8221" max="8227" width="0" style="44" hidden="1" customWidth="1"/>
    <col min="8228" max="8446" width="8.88671875" style="44"/>
    <col min="8447" max="8447" width="0" style="44" hidden="1" customWidth="1"/>
    <col min="8448" max="8448" width="46.44140625" style="44" customWidth="1"/>
    <col min="8449" max="8449" width="21.109375" style="44" customWidth="1"/>
    <col min="8450" max="8451" width="8.88671875" style="44" customWidth="1"/>
    <col min="8452" max="8461" width="0" style="44" hidden="1" customWidth="1"/>
    <col min="8462" max="8462" width="15.33203125" style="44" customWidth="1"/>
    <col min="8463" max="8463" width="0" style="44" hidden="1" customWidth="1"/>
    <col min="8464" max="8464" width="15.33203125" style="44" customWidth="1"/>
    <col min="8465" max="8475" width="0" style="44" hidden="1" customWidth="1"/>
    <col min="8476" max="8476" width="15.33203125" style="44" customWidth="1"/>
    <col min="8477" max="8483" width="0" style="44" hidden="1" customWidth="1"/>
    <col min="8484" max="8702" width="8.88671875" style="44"/>
    <col min="8703" max="8703" width="0" style="44" hidden="1" customWidth="1"/>
    <col min="8704" max="8704" width="46.44140625" style="44" customWidth="1"/>
    <col min="8705" max="8705" width="21.109375" style="44" customWidth="1"/>
    <col min="8706" max="8707" width="8.88671875" style="44" customWidth="1"/>
    <col min="8708" max="8717" width="0" style="44" hidden="1" customWidth="1"/>
    <col min="8718" max="8718" width="15.33203125" style="44" customWidth="1"/>
    <col min="8719" max="8719" width="0" style="44" hidden="1" customWidth="1"/>
    <col min="8720" max="8720" width="15.33203125" style="44" customWidth="1"/>
    <col min="8721" max="8731" width="0" style="44" hidden="1" customWidth="1"/>
    <col min="8732" max="8732" width="15.33203125" style="44" customWidth="1"/>
    <col min="8733" max="8739" width="0" style="44" hidden="1" customWidth="1"/>
    <col min="8740" max="8958" width="8.88671875" style="44"/>
    <col min="8959" max="8959" width="0" style="44" hidden="1" customWidth="1"/>
    <col min="8960" max="8960" width="46.44140625" style="44" customWidth="1"/>
    <col min="8961" max="8961" width="21.109375" style="44" customWidth="1"/>
    <col min="8962" max="8963" width="8.88671875" style="44" customWidth="1"/>
    <col min="8964" max="8973" width="0" style="44" hidden="1" customWidth="1"/>
    <col min="8974" max="8974" width="15.33203125" style="44" customWidth="1"/>
    <col min="8975" max="8975" width="0" style="44" hidden="1" customWidth="1"/>
    <col min="8976" max="8976" width="15.33203125" style="44" customWidth="1"/>
    <col min="8977" max="8987" width="0" style="44" hidden="1" customWidth="1"/>
    <col min="8988" max="8988" width="15.33203125" style="44" customWidth="1"/>
    <col min="8989" max="8995" width="0" style="44" hidden="1" customWidth="1"/>
    <col min="8996" max="9214" width="8.88671875" style="44"/>
    <col min="9215" max="9215" width="0" style="44" hidden="1" customWidth="1"/>
    <col min="9216" max="9216" width="46.44140625" style="44" customWidth="1"/>
    <col min="9217" max="9217" width="21.109375" style="44" customWidth="1"/>
    <col min="9218" max="9219" width="8.88671875" style="44" customWidth="1"/>
    <col min="9220" max="9229" width="0" style="44" hidden="1" customWidth="1"/>
    <col min="9230" max="9230" width="15.33203125" style="44" customWidth="1"/>
    <col min="9231" max="9231" width="0" style="44" hidden="1" customWidth="1"/>
    <col min="9232" max="9232" width="15.33203125" style="44" customWidth="1"/>
    <col min="9233" max="9243" width="0" style="44" hidden="1" customWidth="1"/>
    <col min="9244" max="9244" width="15.33203125" style="44" customWidth="1"/>
    <col min="9245" max="9251" width="0" style="44" hidden="1" customWidth="1"/>
    <col min="9252" max="9470" width="8.88671875" style="44"/>
    <col min="9471" max="9471" width="0" style="44" hidden="1" customWidth="1"/>
    <col min="9472" max="9472" width="46.44140625" style="44" customWidth="1"/>
    <col min="9473" max="9473" width="21.109375" style="44" customWidth="1"/>
    <col min="9474" max="9475" width="8.88671875" style="44" customWidth="1"/>
    <col min="9476" max="9485" width="0" style="44" hidden="1" customWidth="1"/>
    <col min="9486" max="9486" width="15.33203125" style="44" customWidth="1"/>
    <col min="9487" max="9487" width="0" style="44" hidden="1" customWidth="1"/>
    <col min="9488" max="9488" width="15.33203125" style="44" customWidth="1"/>
    <col min="9489" max="9499" width="0" style="44" hidden="1" customWidth="1"/>
    <col min="9500" max="9500" width="15.33203125" style="44" customWidth="1"/>
    <col min="9501" max="9507" width="0" style="44" hidden="1" customWidth="1"/>
    <col min="9508" max="9726" width="8.88671875" style="44"/>
    <col min="9727" max="9727" width="0" style="44" hidden="1" customWidth="1"/>
    <col min="9728" max="9728" width="46.44140625" style="44" customWidth="1"/>
    <col min="9729" max="9729" width="21.109375" style="44" customWidth="1"/>
    <col min="9730" max="9731" width="8.88671875" style="44" customWidth="1"/>
    <col min="9732" max="9741" width="0" style="44" hidden="1" customWidth="1"/>
    <col min="9742" max="9742" width="15.33203125" style="44" customWidth="1"/>
    <col min="9743" max="9743" width="0" style="44" hidden="1" customWidth="1"/>
    <col min="9744" max="9744" width="15.33203125" style="44" customWidth="1"/>
    <col min="9745" max="9755" width="0" style="44" hidden="1" customWidth="1"/>
    <col min="9756" max="9756" width="15.33203125" style="44" customWidth="1"/>
    <col min="9757" max="9763" width="0" style="44" hidden="1" customWidth="1"/>
    <col min="9764" max="9982" width="8.88671875" style="44"/>
    <col min="9983" max="9983" width="0" style="44" hidden="1" customWidth="1"/>
    <col min="9984" max="9984" width="46.44140625" style="44" customWidth="1"/>
    <col min="9985" max="9985" width="21.109375" style="44" customWidth="1"/>
    <col min="9986" max="9987" width="8.88671875" style="44" customWidth="1"/>
    <col min="9988" max="9997" width="0" style="44" hidden="1" customWidth="1"/>
    <col min="9998" max="9998" width="15.33203125" style="44" customWidth="1"/>
    <col min="9999" max="9999" width="0" style="44" hidden="1" customWidth="1"/>
    <col min="10000" max="10000" width="15.33203125" style="44" customWidth="1"/>
    <col min="10001" max="10011" width="0" style="44" hidden="1" customWidth="1"/>
    <col min="10012" max="10012" width="15.33203125" style="44" customWidth="1"/>
    <col min="10013" max="10019" width="0" style="44" hidden="1" customWidth="1"/>
    <col min="10020" max="10238" width="8.88671875" style="44"/>
    <col min="10239" max="10239" width="0" style="44" hidden="1" customWidth="1"/>
    <col min="10240" max="10240" width="46.44140625" style="44" customWidth="1"/>
    <col min="10241" max="10241" width="21.109375" style="44" customWidth="1"/>
    <col min="10242" max="10243" width="8.88671875" style="44" customWidth="1"/>
    <col min="10244" max="10253" width="0" style="44" hidden="1" customWidth="1"/>
    <col min="10254" max="10254" width="15.33203125" style="44" customWidth="1"/>
    <col min="10255" max="10255" width="0" style="44" hidden="1" customWidth="1"/>
    <col min="10256" max="10256" width="15.33203125" style="44" customWidth="1"/>
    <col min="10257" max="10267" width="0" style="44" hidden="1" customWidth="1"/>
    <col min="10268" max="10268" width="15.33203125" style="44" customWidth="1"/>
    <col min="10269" max="10275" width="0" style="44" hidden="1" customWidth="1"/>
    <col min="10276" max="10494" width="8.88671875" style="44"/>
    <col min="10495" max="10495" width="0" style="44" hidden="1" customWidth="1"/>
    <col min="10496" max="10496" width="46.44140625" style="44" customWidth="1"/>
    <col min="10497" max="10497" width="21.109375" style="44" customWidth="1"/>
    <col min="10498" max="10499" width="8.88671875" style="44" customWidth="1"/>
    <col min="10500" max="10509" width="0" style="44" hidden="1" customWidth="1"/>
    <col min="10510" max="10510" width="15.33203125" style="44" customWidth="1"/>
    <col min="10511" max="10511" width="0" style="44" hidden="1" customWidth="1"/>
    <col min="10512" max="10512" width="15.33203125" style="44" customWidth="1"/>
    <col min="10513" max="10523" width="0" style="44" hidden="1" customWidth="1"/>
    <col min="10524" max="10524" width="15.33203125" style="44" customWidth="1"/>
    <col min="10525" max="10531" width="0" style="44" hidden="1" customWidth="1"/>
    <col min="10532" max="10750" width="8.88671875" style="44"/>
    <col min="10751" max="10751" width="0" style="44" hidden="1" customWidth="1"/>
    <col min="10752" max="10752" width="46.44140625" style="44" customWidth="1"/>
    <col min="10753" max="10753" width="21.109375" style="44" customWidth="1"/>
    <col min="10754" max="10755" width="8.88671875" style="44" customWidth="1"/>
    <col min="10756" max="10765" width="0" style="44" hidden="1" customWidth="1"/>
    <col min="10766" max="10766" width="15.33203125" style="44" customWidth="1"/>
    <col min="10767" max="10767" width="0" style="44" hidden="1" customWidth="1"/>
    <col min="10768" max="10768" width="15.33203125" style="44" customWidth="1"/>
    <col min="10769" max="10779" width="0" style="44" hidden="1" customWidth="1"/>
    <col min="10780" max="10780" width="15.33203125" style="44" customWidth="1"/>
    <col min="10781" max="10787" width="0" style="44" hidden="1" customWidth="1"/>
    <col min="10788" max="11006" width="8.88671875" style="44"/>
    <col min="11007" max="11007" width="0" style="44" hidden="1" customWidth="1"/>
    <col min="11008" max="11008" width="46.44140625" style="44" customWidth="1"/>
    <col min="11009" max="11009" width="21.109375" style="44" customWidth="1"/>
    <col min="11010" max="11011" width="8.88671875" style="44" customWidth="1"/>
    <col min="11012" max="11021" width="0" style="44" hidden="1" customWidth="1"/>
    <col min="11022" max="11022" width="15.33203125" style="44" customWidth="1"/>
    <col min="11023" max="11023" width="0" style="44" hidden="1" customWidth="1"/>
    <col min="11024" max="11024" width="15.33203125" style="44" customWidth="1"/>
    <col min="11025" max="11035" width="0" style="44" hidden="1" customWidth="1"/>
    <col min="11036" max="11036" width="15.33203125" style="44" customWidth="1"/>
    <col min="11037" max="11043" width="0" style="44" hidden="1" customWidth="1"/>
    <col min="11044" max="11262" width="8.88671875" style="44"/>
    <col min="11263" max="11263" width="0" style="44" hidden="1" customWidth="1"/>
    <col min="11264" max="11264" width="46.44140625" style="44" customWidth="1"/>
    <col min="11265" max="11265" width="21.109375" style="44" customWidth="1"/>
    <col min="11266" max="11267" width="8.88671875" style="44" customWidth="1"/>
    <col min="11268" max="11277" width="0" style="44" hidden="1" customWidth="1"/>
    <col min="11278" max="11278" width="15.33203125" style="44" customWidth="1"/>
    <col min="11279" max="11279" width="0" style="44" hidden="1" customWidth="1"/>
    <col min="11280" max="11280" width="15.33203125" style="44" customWidth="1"/>
    <col min="11281" max="11291" width="0" style="44" hidden="1" customWidth="1"/>
    <col min="11292" max="11292" width="15.33203125" style="44" customWidth="1"/>
    <col min="11293" max="11299" width="0" style="44" hidden="1" customWidth="1"/>
    <col min="11300" max="11518" width="8.88671875" style="44"/>
    <col min="11519" max="11519" width="0" style="44" hidden="1" customWidth="1"/>
    <col min="11520" max="11520" width="46.44140625" style="44" customWidth="1"/>
    <col min="11521" max="11521" width="21.109375" style="44" customWidth="1"/>
    <col min="11522" max="11523" width="8.88671875" style="44" customWidth="1"/>
    <col min="11524" max="11533" width="0" style="44" hidden="1" customWidth="1"/>
    <col min="11534" max="11534" width="15.33203125" style="44" customWidth="1"/>
    <col min="11535" max="11535" width="0" style="44" hidden="1" customWidth="1"/>
    <col min="11536" max="11536" width="15.33203125" style="44" customWidth="1"/>
    <col min="11537" max="11547" width="0" style="44" hidden="1" customWidth="1"/>
    <col min="11548" max="11548" width="15.33203125" style="44" customWidth="1"/>
    <col min="11549" max="11555" width="0" style="44" hidden="1" customWidth="1"/>
    <col min="11556" max="11774" width="8.88671875" style="44"/>
    <col min="11775" max="11775" width="0" style="44" hidden="1" customWidth="1"/>
    <col min="11776" max="11776" width="46.44140625" style="44" customWidth="1"/>
    <col min="11777" max="11777" width="21.109375" style="44" customWidth="1"/>
    <col min="11778" max="11779" width="8.88671875" style="44" customWidth="1"/>
    <col min="11780" max="11789" width="0" style="44" hidden="1" customWidth="1"/>
    <col min="11790" max="11790" width="15.33203125" style="44" customWidth="1"/>
    <col min="11791" max="11791" width="0" style="44" hidden="1" customWidth="1"/>
    <col min="11792" max="11792" width="15.33203125" style="44" customWidth="1"/>
    <col min="11793" max="11803" width="0" style="44" hidden="1" customWidth="1"/>
    <col min="11804" max="11804" width="15.33203125" style="44" customWidth="1"/>
    <col min="11805" max="11811" width="0" style="44" hidden="1" customWidth="1"/>
    <col min="11812" max="12030" width="8.88671875" style="44"/>
    <col min="12031" max="12031" width="0" style="44" hidden="1" customWidth="1"/>
    <col min="12032" max="12032" width="46.44140625" style="44" customWidth="1"/>
    <col min="12033" max="12033" width="21.109375" style="44" customWidth="1"/>
    <col min="12034" max="12035" width="8.88671875" style="44" customWidth="1"/>
    <col min="12036" max="12045" width="0" style="44" hidden="1" customWidth="1"/>
    <col min="12046" max="12046" width="15.33203125" style="44" customWidth="1"/>
    <col min="12047" max="12047" width="0" style="44" hidden="1" customWidth="1"/>
    <col min="12048" max="12048" width="15.33203125" style="44" customWidth="1"/>
    <col min="12049" max="12059" width="0" style="44" hidden="1" customWidth="1"/>
    <col min="12060" max="12060" width="15.33203125" style="44" customWidth="1"/>
    <col min="12061" max="12067" width="0" style="44" hidden="1" customWidth="1"/>
    <col min="12068" max="12286" width="8.88671875" style="44"/>
    <col min="12287" max="12287" width="0" style="44" hidden="1" customWidth="1"/>
    <col min="12288" max="12288" width="46.44140625" style="44" customWidth="1"/>
    <col min="12289" max="12289" width="21.109375" style="44" customWidth="1"/>
    <col min="12290" max="12291" width="8.88671875" style="44" customWidth="1"/>
    <col min="12292" max="12301" width="0" style="44" hidden="1" customWidth="1"/>
    <col min="12302" max="12302" width="15.33203125" style="44" customWidth="1"/>
    <col min="12303" max="12303" width="0" style="44" hidden="1" customWidth="1"/>
    <col min="12304" max="12304" width="15.33203125" style="44" customWidth="1"/>
    <col min="12305" max="12315" width="0" style="44" hidden="1" customWidth="1"/>
    <col min="12316" max="12316" width="15.33203125" style="44" customWidth="1"/>
    <col min="12317" max="12323" width="0" style="44" hidden="1" customWidth="1"/>
    <col min="12324" max="12542" width="8.88671875" style="44"/>
    <col min="12543" max="12543" width="0" style="44" hidden="1" customWidth="1"/>
    <col min="12544" max="12544" width="46.44140625" style="44" customWidth="1"/>
    <col min="12545" max="12545" width="21.109375" style="44" customWidth="1"/>
    <col min="12546" max="12547" width="8.88671875" style="44" customWidth="1"/>
    <col min="12548" max="12557" width="0" style="44" hidden="1" customWidth="1"/>
    <col min="12558" max="12558" width="15.33203125" style="44" customWidth="1"/>
    <col min="12559" max="12559" width="0" style="44" hidden="1" customWidth="1"/>
    <col min="12560" max="12560" width="15.33203125" style="44" customWidth="1"/>
    <col min="12561" max="12571" width="0" style="44" hidden="1" customWidth="1"/>
    <col min="12572" max="12572" width="15.33203125" style="44" customWidth="1"/>
    <col min="12573" max="12579" width="0" style="44" hidden="1" customWidth="1"/>
    <col min="12580" max="12798" width="8.88671875" style="44"/>
    <col min="12799" max="12799" width="0" style="44" hidden="1" customWidth="1"/>
    <col min="12800" max="12800" width="46.44140625" style="44" customWidth="1"/>
    <col min="12801" max="12801" width="21.109375" style="44" customWidth="1"/>
    <col min="12802" max="12803" width="8.88671875" style="44" customWidth="1"/>
    <col min="12804" max="12813" width="0" style="44" hidden="1" customWidth="1"/>
    <col min="12814" max="12814" width="15.33203125" style="44" customWidth="1"/>
    <col min="12815" max="12815" width="0" style="44" hidden="1" customWidth="1"/>
    <col min="12816" max="12816" width="15.33203125" style="44" customWidth="1"/>
    <col min="12817" max="12827" width="0" style="44" hidden="1" customWidth="1"/>
    <col min="12828" max="12828" width="15.33203125" style="44" customWidth="1"/>
    <col min="12829" max="12835" width="0" style="44" hidden="1" customWidth="1"/>
    <col min="12836" max="13054" width="8.88671875" style="44"/>
    <col min="13055" max="13055" width="0" style="44" hidden="1" customWidth="1"/>
    <col min="13056" max="13056" width="46.44140625" style="44" customWidth="1"/>
    <col min="13057" max="13057" width="21.109375" style="44" customWidth="1"/>
    <col min="13058" max="13059" width="8.88671875" style="44" customWidth="1"/>
    <col min="13060" max="13069" width="0" style="44" hidden="1" customWidth="1"/>
    <col min="13070" max="13070" width="15.33203125" style="44" customWidth="1"/>
    <col min="13071" max="13071" width="0" style="44" hidden="1" customWidth="1"/>
    <col min="13072" max="13072" width="15.33203125" style="44" customWidth="1"/>
    <col min="13073" max="13083" width="0" style="44" hidden="1" customWidth="1"/>
    <col min="13084" max="13084" width="15.33203125" style="44" customWidth="1"/>
    <col min="13085" max="13091" width="0" style="44" hidden="1" customWidth="1"/>
    <col min="13092" max="13310" width="8.88671875" style="44"/>
    <col min="13311" max="13311" width="0" style="44" hidden="1" customWidth="1"/>
    <col min="13312" max="13312" width="46.44140625" style="44" customWidth="1"/>
    <col min="13313" max="13313" width="21.109375" style="44" customWidth="1"/>
    <col min="13314" max="13315" width="8.88671875" style="44" customWidth="1"/>
    <col min="13316" max="13325" width="0" style="44" hidden="1" customWidth="1"/>
    <col min="13326" max="13326" width="15.33203125" style="44" customWidth="1"/>
    <col min="13327" max="13327" width="0" style="44" hidden="1" customWidth="1"/>
    <col min="13328" max="13328" width="15.33203125" style="44" customWidth="1"/>
    <col min="13329" max="13339" width="0" style="44" hidden="1" customWidth="1"/>
    <col min="13340" max="13340" width="15.33203125" style="44" customWidth="1"/>
    <col min="13341" max="13347" width="0" style="44" hidden="1" customWidth="1"/>
    <col min="13348" max="13566" width="8.88671875" style="44"/>
    <col min="13567" max="13567" width="0" style="44" hidden="1" customWidth="1"/>
    <col min="13568" max="13568" width="46.44140625" style="44" customWidth="1"/>
    <col min="13569" max="13569" width="21.109375" style="44" customWidth="1"/>
    <col min="13570" max="13571" width="8.88671875" style="44" customWidth="1"/>
    <col min="13572" max="13581" width="0" style="44" hidden="1" customWidth="1"/>
    <col min="13582" max="13582" width="15.33203125" style="44" customWidth="1"/>
    <col min="13583" max="13583" width="0" style="44" hidden="1" customWidth="1"/>
    <col min="13584" max="13584" width="15.33203125" style="44" customWidth="1"/>
    <col min="13585" max="13595" width="0" style="44" hidden="1" customWidth="1"/>
    <col min="13596" max="13596" width="15.33203125" style="44" customWidth="1"/>
    <col min="13597" max="13603" width="0" style="44" hidden="1" customWidth="1"/>
    <col min="13604" max="13822" width="8.88671875" style="44"/>
    <col min="13823" max="13823" width="0" style="44" hidden="1" customWidth="1"/>
    <col min="13824" max="13824" width="46.44140625" style="44" customWidth="1"/>
    <col min="13825" max="13825" width="21.109375" style="44" customWidth="1"/>
    <col min="13826" max="13827" width="8.88671875" style="44" customWidth="1"/>
    <col min="13828" max="13837" width="0" style="44" hidden="1" customWidth="1"/>
    <col min="13838" max="13838" width="15.33203125" style="44" customWidth="1"/>
    <col min="13839" max="13839" width="0" style="44" hidden="1" customWidth="1"/>
    <col min="13840" max="13840" width="15.33203125" style="44" customWidth="1"/>
    <col min="13841" max="13851" width="0" style="44" hidden="1" customWidth="1"/>
    <col min="13852" max="13852" width="15.33203125" style="44" customWidth="1"/>
    <col min="13853" max="13859" width="0" style="44" hidden="1" customWidth="1"/>
    <col min="13860" max="14078" width="8.88671875" style="44"/>
    <col min="14079" max="14079" width="0" style="44" hidden="1" customWidth="1"/>
    <col min="14080" max="14080" width="46.44140625" style="44" customWidth="1"/>
    <col min="14081" max="14081" width="21.109375" style="44" customWidth="1"/>
    <col min="14082" max="14083" width="8.88671875" style="44" customWidth="1"/>
    <col min="14084" max="14093" width="0" style="44" hidden="1" customWidth="1"/>
    <col min="14094" max="14094" width="15.33203125" style="44" customWidth="1"/>
    <col min="14095" max="14095" width="0" style="44" hidden="1" customWidth="1"/>
    <col min="14096" max="14096" width="15.33203125" style="44" customWidth="1"/>
    <col min="14097" max="14107" width="0" style="44" hidden="1" customWidth="1"/>
    <col min="14108" max="14108" width="15.33203125" style="44" customWidth="1"/>
    <col min="14109" max="14115" width="0" style="44" hidden="1" customWidth="1"/>
    <col min="14116" max="14334" width="8.88671875" style="44"/>
    <col min="14335" max="14335" width="0" style="44" hidden="1" customWidth="1"/>
    <col min="14336" max="14336" width="46.44140625" style="44" customWidth="1"/>
    <col min="14337" max="14337" width="21.109375" style="44" customWidth="1"/>
    <col min="14338" max="14339" width="8.88671875" style="44" customWidth="1"/>
    <col min="14340" max="14349" width="0" style="44" hidden="1" customWidth="1"/>
    <col min="14350" max="14350" width="15.33203125" style="44" customWidth="1"/>
    <col min="14351" max="14351" width="0" style="44" hidden="1" customWidth="1"/>
    <col min="14352" max="14352" width="15.33203125" style="44" customWidth="1"/>
    <col min="14353" max="14363" width="0" style="44" hidden="1" customWidth="1"/>
    <col min="14364" max="14364" width="15.33203125" style="44" customWidth="1"/>
    <col min="14365" max="14371" width="0" style="44" hidden="1" customWidth="1"/>
    <col min="14372" max="14590" width="8.88671875" style="44"/>
    <col min="14591" max="14591" width="0" style="44" hidden="1" customWidth="1"/>
    <col min="14592" max="14592" width="46.44140625" style="44" customWidth="1"/>
    <col min="14593" max="14593" width="21.109375" style="44" customWidth="1"/>
    <col min="14594" max="14595" width="8.88671875" style="44" customWidth="1"/>
    <col min="14596" max="14605" width="0" style="44" hidden="1" customWidth="1"/>
    <col min="14606" max="14606" width="15.33203125" style="44" customWidth="1"/>
    <col min="14607" max="14607" width="0" style="44" hidden="1" customWidth="1"/>
    <col min="14608" max="14608" width="15.33203125" style="44" customWidth="1"/>
    <col min="14609" max="14619" width="0" style="44" hidden="1" customWidth="1"/>
    <col min="14620" max="14620" width="15.33203125" style="44" customWidth="1"/>
    <col min="14621" max="14627" width="0" style="44" hidden="1" customWidth="1"/>
    <col min="14628" max="14846" width="8.88671875" style="44"/>
    <col min="14847" max="14847" width="0" style="44" hidden="1" customWidth="1"/>
    <col min="14848" max="14848" width="46.44140625" style="44" customWidth="1"/>
    <col min="14849" max="14849" width="21.109375" style="44" customWidth="1"/>
    <col min="14850" max="14851" width="8.88671875" style="44" customWidth="1"/>
    <col min="14852" max="14861" width="0" style="44" hidden="1" customWidth="1"/>
    <col min="14862" max="14862" width="15.33203125" style="44" customWidth="1"/>
    <col min="14863" max="14863" width="0" style="44" hidden="1" customWidth="1"/>
    <col min="14864" max="14864" width="15.33203125" style="44" customWidth="1"/>
    <col min="14865" max="14875" width="0" style="44" hidden="1" customWidth="1"/>
    <col min="14876" max="14876" width="15.33203125" style="44" customWidth="1"/>
    <col min="14877" max="14883" width="0" style="44" hidden="1" customWidth="1"/>
    <col min="14884" max="15102" width="8.88671875" style="44"/>
    <col min="15103" max="15103" width="0" style="44" hidden="1" customWidth="1"/>
    <col min="15104" max="15104" width="46.44140625" style="44" customWidth="1"/>
    <col min="15105" max="15105" width="21.109375" style="44" customWidth="1"/>
    <col min="15106" max="15107" width="8.88671875" style="44" customWidth="1"/>
    <col min="15108" max="15117" width="0" style="44" hidden="1" customWidth="1"/>
    <col min="15118" max="15118" width="15.33203125" style="44" customWidth="1"/>
    <col min="15119" max="15119" width="0" style="44" hidden="1" customWidth="1"/>
    <col min="15120" max="15120" width="15.33203125" style="44" customWidth="1"/>
    <col min="15121" max="15131" width="0" style="44" hidden="1" customWidth="1"/>
    <col min="15132" max="15132" width="15.33203125" style="44" customWidth="1"/>
    <col min="15133" max="15139" width="0" style="44" hidden="1" customWidth="1"/>
    <col min="15140" max="15358" width="8.88671875" style="44"/>
    <col min="15359" max="15359" width="0" style="44" hidden="1" customWidth="1"/>
    <col min="15360" max="15360" width="46.44140625" style="44" customWidth="1"/>
    <col min="15361" max="15361" width="21.109375" style="44" customWidth="1"/>
    <col min="15362" max="15363" width="8.88671875" style="44" customWidth="1"/>
    <col min="15364" max="15373" width="0" style="44" hidden="1" customWidth="1"/>
    <col min="15374" max="15374" width="15.33203125" style="44" customWidth="1"/>
    <col min="15375" max="15375" width="0" style="44" hidden="1" customWidth="1"/>
    <col min="15376" max="15376" width="15.33203125" style="44" customWidth="1"/>
    <col min="15377" max="15387" width="0" style="44" hidden="1" customWidth="1"/>
    <col min="15388" max="15388" width="15.33203125" style="44" customWidth="1"/>
    <col min="15389" max="15395" width="0" style="44" hidden="1" customWidth="1"/>
    <col min="15396" max="15614" width="8.88671875" style="44"/>
    <col min="15615" max="15615" width="0" style="44" hidden="1" customWidth="1"/>
    <col min="15616" max="15616" width="46.44140625" style="44" customWidth="1"/>
    <col min="15617" max="15617" width="21.109375" style="44" customWidth="1"/>
    <col min="15618" max="15619" width="8.88671875" style="44" customWidth="1"/>
    <col min="15620" max="15629" width="0" style="44" hidden="1" customWidth="1"/>
    <col min="15630" max="15630" width="15.33203125" style="44" customWidth="1"/>
    <col min="15631" max="15631" width="0" style="44" hidden="1" customWidth="1"/>
    <col min="15632" max="15632" width="15.33203125" style="44" customWidth="1"/>
    <col min="15633" max="15643" width="0" style="44" hidden="1" customWidth="1"/>
    <col min="15644" max="15644" width="15.33203125" style="44" customWidth="1"/>
    <col min="15645" max="15651" width="0" style="44" hidden="1" customWidth="1"/>
    <col min="15652" max="15870" width="8.88671875" style="44"/>
    <col min="15871" max="15871" width="0" style="44" hidden="1" customWidth="1"/>
    <col min="15872" max="15872" width="46.44140625" style="44" customWidth="1"/>
    <col min="15873" max="15873" width="21.109375" style="44" customWidth="1"/>
    <col min="15874" max="15875" width="8.88671875" style="44" customWidth="1"/>
    <col min="15876" max="15885" width="0" style="44" hidden="1" customWidth="1"/>
    <col min="15886" max="15886" width="15.33203125" style="44" customWidth="1"/>
    <col min="15887" max="15887" width="0" style="44" hidden="1" customWidth="1"/>
    <col min="15888" max="15888" width="15.33203125" style="44" customWidth="1"/>
    <col min="15889" max="15899" width="0" style="44" hidden="1" customWidth="1"/>
    <col min="15900" max="15900" width="15.33203125" style="44" customWidth="1"/>
    <col min="15901" max="15907" width="0" style="44" hidden="1" customWidth="1"/>
    <col min="15908" max="16126" width="8.88671875" style="44"/>
    <col min="16127" max="16127" width="0" style="44" hidden="1" customWidth="1"/>
    <col min="16128" max="16128" width="46.44140625" style="44" customWidth="1"/>
    <col min="16129" max="16129" width="21.109375" style="44" customWidth="1"/>
    <col min="16130" max="16131" width="8.88671875" style="44" customWidth="1"/>
    <col min="16132" max="16141" width="0" style="44" hidden="1" customWidth="1"/>
    <col min="16142" max="16142" width="15.33203125" style="44" customWidth="1"/>
    <col min="16143" max="16143" width="0" style="44" hidden="1" customWidth="1"/>
    <col min="16144" max="16144" width="15.33203125" style="44" customWidth="1"/>
    <col min="16145" max="16155" width="0" style="44" hidden="1" customWidth="1"/>
    <col min="16156" max="16156" width="15.33203125" style="44" customWidth="1"/>
    <col min="16157" max="16163" width="0" style="44" hidden="1" customWidth="1"/>
    <col min="16164" max="16384" width="8.88671875" style="44"/>
  </cols>
  <sheetData>
    <row r="1" spans="1:35" ht="14.55" customHeight="1" x14ac:dyDescent="0.3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9" t="s">
        <v>506</v>
      </c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3"/>
      <c r="AG1" s="103"/>
      <c r="AH1" s="103"/>
      <c r="AI1" s="103"/>
    </row>
    <row r="2" spans="1:35" ht="15.75" customHeight="1" x14ac:dyDescent="0.3">
      <c r="A2" s="112" t="s">
        <v>509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93"/>
      <c r="AI2" s="93"/>
    </row>
    <row r="3" spans="1:35" ht="15.75" customHeight="1" x14ac:dyDescent="0.3">
      <c r="A3" s="114" t="s">
        <v>498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94"/>
      <c r="AI3" s="94"/>
    </row>
    <row r="4" spans="1:35" ht="12.75" customHeight="1" x14ac:dyDescent="0.3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</row>
    <row r="5" spans="1:35" ht="40.200000000000003" customHeight="1" x14ac:dyDescent="0.3">
      <c r="A5" s="110" t="s">
        <v>1</v>
      </c>
      <c r="B5" s="110" t="s">
        <v>2</v>
      </c>
      <c r="C5" s="110" t="s">
        <v>3</v>
      </c>
      <c r="D5" s="110" t="s">
        <v>5</v>
      </c>
      <c r="E5" s="111"/>
      <c r="F5" s="111"/>
      <c r="G5" s="110" t="s">
        <v>6</v>
      </c>
      <c r="H5" s="111"/>
      <c r="I5" s="111"/>
      <c r="J5" s="110" t="s">
        <v>1</v>
      </c>
      <c r="K5" s="110" t="s">
        <v>1</v>
      </c>
      <c r="L5" s="110" t="s">
        <v>1</v>
      </c>
      <c r="M5" s="110" t="s">
        <v>1</v>
      </c>
      <c r="N5" s="110" t="s">
        <v>7</v>
      </c>
      <c r="O5" s="110" t="s">
        <v>1</v>
      </c>
      <c r="P5" s="110" t="s">
        <v>8</v>
      </c>
      <c r="Q5" s="110" t="s">
        <v>1</v>
      </c>
      <c r="R5" s="110" t="s">
        <v>1</v>
      </c>
      <c r="S5" s="110" t="s">
        <v>1</v>
      </c>
      <c r="T5" s="110" t="s">
        <v>1</v>
      </c>
      <c r="U5" s="110" t="s">
        <v>1</v>
      </c>
      <c r="V5" s="110" t="s">
        <v>1</v>
      </c>
      <c r="W5" s="110" t="s">
        <v>9</v>
      </c>
      <c r="X5" s="111"/>
      <c r="Y5" s="111"/>
      <c r="Z5" s="110" t="s">
        <v>10</v>
      </c>
      <c r="AA5" s="111"/>
      <c r="AB5" s="111"/>
      <c r="AC5" s="90" t="s">
        <v>1</v>
      </c>
      <c r="AD5" s="110" t="s">
        <v>11</v>
      </c>
      <c r="AE5" s="111"/>
      <c r="AF5" s="110" t="s">
        <v>12</v>
      </c>
      <c r="AG5" s="111"/>
      <c r="AH5" s="110" t="s">
        <v>13</v>
      </c>
      <c r="AI5" s="111"/>
    </row>
    <row r="6" spans="1:35" ht="14.4" customHeight="1" x14ac:dyDescent="0.3">
      <c r="A6" s="111"/>
      <c r="B6" s="111"/>
      <c r="C6" s="111"/>
      <c r="D6" s="90" t="s">
        <v>1</v>
      </c>
      <c r="E6" s="90" t="s">
        <v>1</v>
      </c>
      <c r="F6" s="90" t="s">
        <v>1</v>
      </c>
      <c r="G6" s="90" t="s">
        <v>1</v>
      </c>
      <c r="H6" s="90" t="s">
        <v>1</v>
      </c>
      <c r="I6" s="90" t="s">
        <v>1</v>
      </c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90" t="s">
        <v>1</v>
      </c>
      <c r="X6" s="90" t="s">
        <v>1</v>
      </c>
      <c r="Y6" s="90" t="s">
        <v>1</v>
      </c>
      <c r="Z6" s="90" t="s">
        <v>1</v>
      </c>
      <c r="AA6" s="90" t="s">
        <v>1</v>
      </c>
      <c r="AB6" s="90" t="s">
        <v>14</v>
      </c>
      <c r="AC6" s="90"/>
      <c r="AD6" s="90" t="s">
        <v>1</v>
      </c>
      <c r="AE6" s="90" t="s">
        <v>1</v>
      </c>
      <c r="AF6" s="90" t="s">
        <v>1</v>
      </c>
      <c r="AG6" s="90" t="s">
        <v>1</v>
      </c>
      <c r="AH6" s="90" t="s">
        <v>1</v>
      </c>
      <c r="AI6" s="90" t="s">
        <v>1</v>
      </c>
    </row>
    <row r="7" spans="1:35" ht="14.4" customHeight="1" x14ac:dyDescent="0.3">
      <c r="A7" s="53" t="s">
        <v>15</v>
      </c>
      <c r="B7" s="54" t="s">
        <v>304</v>
      </c>
      <c r="C7" s="53" t="s">
        <v>15</v>
      </c>
      <c r="D7" s="55"/>
      <c r="E7" s="53"/>
      <c r="F7" s="53"/>
      <c r="G7" s="53"/>
      <c r="H7" s="53"/>
      <c r="I7" s="53"/>
      <c r="J7" s="53"/>
      <c r="K7" s="53"/>
      <c r="L7" s="53"/>
      <c r="M7" s="56">
        <v>0</v>
      </c>
      <c r="N7" s="56">
        <v>32146092</v>
      </c>
      <c r="O7" s="56">
        <v>172147.46</v>
      </c>
      <c r="P7" s="56">
        <v>32318239.460000001</v>
      </c>
      <c r="Q7" s="56">
        <v>32318239.460000001</v>
      </c>
      <c r="R7" s="56">
        <v>32318239.460000001</v>
      </c>
      <c r="S7" s="56">
        <v>0</v>
      </c>
      <c r="T7" s="56">
        <v>0</v>
      </c>
      <c r="U7" s="56">
        <v>0</v>
      </c>
      <c r="V7" s="56">
        <v>0</v>
      </c>
      <c r="W7" s="56">
        <v>13580.18</v>
      </c>
      <c r="X7" s="56">
        <v>21325030.23</v>
      </c>
      <c r="Y7" s="56">
        <v>21311450.050000001</v>
      </c>
      <c r="Z7" s="56">
        <v>13580.18</v>
      </c>
      <c r="AA7" s="56">
        <v>21325030.23</v>
      </c>
      <c r="AB7" s="56">
        <v>21311450.050000001</v>
      </c>
      <c r="AC7" s="56">
        <v>21311450.050000001</v>
      </c>
      <c r="AD7" s="56">
        <v>11006789.41</v>
      </c>
      <c r="AE7" s="57">
        <v>0.65942484510571786</v>
      </c>
      <c r="AF7" s="56">
        <v>11006789.41</v>
      </c>
      <c r="AG7" s="57">
        <v>0.65942484510571786</v>
      </c>
      <c r="AH7" s="56">
        <v>0</v>
      </c>
      <c r="AI7" s="57"/>
    </row>
    <row r="8" spans="1:35" ht="14.4" customHeight="1" outlineLevel="1" x14ac:dyDescent="0.3">
      <c r="A8" s="53" t="s">
        <v>16</v>
      </c>
      <c r="B8" s="54" t="s">
        <v>305</v>
      </c>
      <c r="C8" s="53" t="s">
        <v>16</v>
      </c>
      <c r="D8" s="55"/>
      <c r="E8" s="53"/>
      <c r="F8" s="53"/>
      <c r="G8" s="53"/>
      <c r="H8" s="53"/>
      <c r="I8" s="53"/>
      <c r="J8" s="53"/>
      <c r="K8" s="53"/>
      <c r="L8" s="53"/>
      <c r="M8" s="56">
        <v>0</v>
      </c>
      <c r="N8" s="56">
        <v>5100601</v>
      </c>
      <c r="O8" s="56">
        <v>0</v>
      </c>
      <c r="P8" s="56">
        <v>5100601</v>
      </c>
      <c r="Q8" s="56">
        <v>5100601</v>
      </c>
      <c r="R8" s="56">
        <v>5100601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4313277.7699999996</v>
      </c>
      <c r="Y8" s="56">
        <v>4313277.7699999996</v>
      </c>
      <c r="Z8" s="56">
        <v>0</v>
      </c>
      <c r="AA8" s="56">
        <v>4313277.7699999996</v>
      </c>
      <c r="AB8" s="56">
        <v>4313277.7699999996</v>
      </c>
      <c r="AC8" s="56">
        <v>4313277.7699999996</v>
      </c>
      <c r="AD8" s="56">
        <v>787323.23</v>
      </c>
      <c r="AE8" s="57">
        <v>0.84564108621709477</v>
      </c>
      <c r="AF8" s="56">
        <v>787323.23</v>
      </c>
      <c r="AG8" s="57">
        <v>0.84564108621709477</v>
      </c>
      <c r="AH8" s="56">
        <v>0</v>
      </c>
      <c r="AI8" s="57"/>
    </row>
    <row r="9" spans="1:35" ht="14.4" customHeight="1" outlineLevel="2" x14ac:dyDescent="0.3">
      <c r="A9" s="53" t="s">
        <v>17</v>
      </c>
      <c r="B9" s="54" t="s">
        <v>306</v>
      </c>
      <c r="C9" s="53" t="s">
        <v>17</v>
      </c>
      <c r="D9" s="55"/>
      <c r="E9" s="53"/>
      <c r="F9" s="53"/>
      <c r="G9" s="53"/>
      <c r="H9" s="53"/>
      <c r="I9" s="53"/>
      <c r="J9" s="53"/>
      <c r="K9" s="53"/>
      <c r="L9" s="53"/>
      <c r="M9" s="56">
        <v>0</v>
      </c>
      <c r="N9" s="56">
        <v>5100601</v>
      </c>
      <c r="O9" s="56">
        <v>0</v>
      </c>
      <c r="P9" s="56">
        <v>5100601</v>
      </c>
      <c r="Q9" s="56">
        <v>5100601</v>
      </c>
      <c r="R9" s="56">
        <v>5100601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4313277.7699999996</v>
      </c>
      <c r="Y9" s="56">
        <v>4313277.7699999996</v>
      </c>
      <c r="Z9" s="56">
        <v>0</v>
      </c>
      <c r="AA9" s="56">
        <v>4313277.7699999996</v>
      </c>
      <c r="AB9" s="56">
        <v>4313277.7699999996</v>
      </c>
      <c r="AC9" s="56">
        <v>4313277.7699999996</v>
      </c>
      <c r="AD9" s="56">
        <v>787323.23</v>
      </c>
      <c r="AE9" s="57">
        <v>0.84564108621709477</v>
      </c>
      <c r="AF9" s="56">
        <v>787323.23</v>
      </c>
      <c r="AG9" s="57">
        <v>0.84564108621709477</v>
      </c>
      <c r="AH9" s="56">
        <v>0</v>
      </c>
      <c r="AI9" s="57"/>
    </row>
    <row r="10" spans="1:35" ht="75.599999999999994" customHeight="1" outlineLevel="3" x14ac:dyDescent="0.3">
      <c r="A10" s="53" t="s">
        <v>18</v>
      </c>
      <c r="B10" s="54" t="s">
        <v>307</v>
      </c>
      <c r="C10" s="53" t="s">
        <v>18</v>
      </c>
      <c r="D10" s="55"/>
      <c r="E10" s="53"/>
      <c r="F10" s="53"/>
      <c r="G10" s="53"/>
      <c r="H10" s="53"/>
      <c r="I10" s="53"/>
      <c r="J10" s="53"/>
      <c r="K10" s="53"/>
      <c r="L10" s="53"/>
      <c r="M10" s="56">
        <v>0</v>
      </c>
      <c r="N10" s="56">
        <v>5077001</v>
      </c>
      <c r="O10" s="56">
        <v>0</v>
      </c>
      <c r="P10" s="56">
        <v>5077001</v>
      </c>
      <c r="Q10" s="56">
        <v>5077001</v>
      </c>
      <c r="R10" s="56">
        <v>5077001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4254802.04</v>
      </c>
      <c r="Y10" s="56">
        <v>4254802.04</v>
      </c>
      <c r="Z10" s="56">
        <v>0</v>
      </c>
      <c r="AA10" s="56">
        <v>4254802.04</v>
      </c>
      <c r="AB10" s="56">
        <v>4254802.04</v>
      </c>
      <c r="AC10" s="56">
        <v>4254802.04</v>
      </c>
      <c r="AD10" s="56">
        <v>822198.96</v>
      </c>
      <c r="AE10" s="57">
        <v>0.83805420562257127</v>
      </c>
      <c r="AF10" s="56">
        <v>822198.96</v>
      </c>
      <c r="AG10" s="57">
        <v>0.83805420562257127</v>
      </c>
      <c r="AH10" s="56">
        <v>0</v>
      </c>
      <c r="AI10" s="57"/>
    </row>
    <row r="11" spans="1:35" ht="88.2" customHeight="1" outlineLevel="3" x14ac:dyDescent="0.3">
      <c r="A11" s="53" t="s">
        <v>19</v>
      </c>
      <c r="B11" s="54" t="s">
        <v>308</v>
      </c>
      <c r="C11" s="53" t="s">
        <v>19</v>
      </c>
      <c r="D11" s="55"/>
      <c r="E11" s="53"/>
      <c r="F11" s="53"/>
      <c r="G11" s="53"/>
      <c r="H11" s="53"/>
      <c r="I11" s="53"/>
      <c r="J11" s="53"/>
      <c r="K11" s="53"/>
      <c r="L11" s="53"/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1658.49</v>
      </c>
      <c r="Y11" s="56">
        <v>1658.49</v>
      </c>
      <c r="Z11" s="56">
        <v>0</v>
      </c>
      <c r="AA11" s="56">
        <v>1658.49</v>
      </c>
      <c r="AB11" s="56">
        <v>1658.49</v>
      </c>
      <c r="AC11" s="56">
        <v>1658.49</v>
      </c>
      <c r="AD11" s="56">
        <v>-1658.49</v>
      </c>
      <c r="AE11" s="57"/>
      <c r="AF11" s="56">
        <v>-1658.49</v>
      </c>
      <c r="AG11" s="57"/>
      <c r="AH11" s="56">
        <v>0</v>
      </c>
      <c r="AI11" s="57"/>
    </row>
    <row r="12" spans="1:35" ht="63" customHeight="1" outlineLevel="3" x14ac:dyDescent="0.3">
      <c r="A12" s="53" t="s">
        <v>20</v>
      </c>
      <c r="B12" s="54" t="s">
        <v>309</v>
      </c>
      <c r="C12" s="53" t="s">
        <v>20</v>
      </c>
      <c r="D12" s="55"/>
      <c r="E12" s="53"/>
      <c r="F12" s="53"/>
      <c r="G12" s="53"/>
      <c r="H12" s="53"/>
      <c r="I12" s="53"/>
      <c r="J12" s="53"/>
      <c r="K12" s="53"/>
      <c r="L12" s="53"/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10664.88</v>
      </c>
      <c r="Y12" s="56">
        <v>10664.88</v>
      </c>
      <c r="Z12" s="56">
        <v>0</v>
      </c>
      <c r="AA12" s="56">
        <v>10664.88</v>
      </c>
      <c r="AB12" s="56">
        <v>10664.88</v>
      </c>
      <c r="AC12" s="56">
        <v>10664.88</v>
      </c>
      <c r="AD12" s="56">
        <v>-10664.88</v>
      </c>
      <c r="AE12" s="57"/>
      <c r="AF12" s="56">
        <v>-10664.88</v>
      </c>
      <c r="AG12" s="57"/>
      <c r="AH12" s="56">
        <v>0</v>
      </c>
      <c r="AI12" s="57"/>
    </row>
    <row r="13" spans="1:35" ht="113.4" customHeight="1" outlineLevel="3" x14ac:dyDescent="0.3">
      <c r="A13" s="53" t="s">
        <v>21</v>
      </c>
      <c r="B13" s="54" t="s">
        <v>310</v>
      </c>
      <c r="C13" s="53" t="s">
        <v>21</v>
      </c>
      <c r="D13" s="55"/>
      <c r="E13" s="53"/>
      <c r="F13" s="53"/>
      <c r="G13" s="53"/>
      <c r="H13" s="53"/>
      <c r="I13" s="53"/>
      <c r="J13" s="53"/>
      <c r="K13" s="53"/>
      <c r="L13" s="53"/>
      <c r="M13" s="56">
        <v>0</v>
      </c>
      <c r="N13" s="56">
        <v>11800</v>
      </c>
      <c r="O13" s="56">
        <v>0</v>
      </c>
      <c r="P13" s="56">
        <v>11800</v>
      </c>
      <c r="Q13" s="56">
        <v>11800</v>
      </c>
      <c r="R13" s="56">
        <v>11800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12097.7</v>
      </c>
      <c r="Y13" s="56">
        <v>12097.7</v>
      </c>
      <c r="Z13" s="56">
        <v>0</v>
      </c>
      <c r="AA13" s="56">
        <v>12097.7</v>
      </c>
      <c r="AB13" s="56">
        <v>12097.7</v>
      </c>
      <c r="AC13" s="56">
        <v>12097.7</v>
      </c>
      <c r="AD13" s="56">
        <v>-297.7</v>
      </c>
      <c r="AE13" s="57">
        <v>1.0252288135593219</v>
      </c>
      <c r="AF13" s="56">
        <v>-297.7</v>
      </c>
      <c r="AG13" s="57">
        <v>1.0252288135593219</v>
      </c>
      <c r="AH13" s="56">
        <v>0</v>
      </c>
      <c r="AI13" s="57"/>
    </row>
    <row r="14" spans="1:35" ht="113.4" customHeight="1" outlineLevel="3" x14ac:dyDescent="0.3">
      <c r="A14" s="53" t="s">
        <v>22</v>
      </c>
      <c r="B14" s="54" t="s">
        <v>311</v>
      </c>
      <c r="C14" s="53" t="s">
        <v>22</v>
      </c>
      <c r="D14" s="55"/>
      <c r="E14" s="53"/>
      <c r="F14" s="53"/>
      <c r="G14" s="53"/>
      <c r="H14" s="53"/>
      <c r="I14" s="53"/>
      <c r="J14" s="53"/>
      <c r="K14" s="53"/>
      <c r="L14" s="53"/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600</v>
      </c>
      <c r="Y14" s="56">
        <v>600</v>
      </c>
      <c r="Z14" s="56">
        <v>0</v>
      </c>
      <c r="AA14" s="56">
        <v>600</v>
      </c>
      <c r="AB14" s="56">
        <v>600</v>
      </c>
      <c r="AC14" s="56">
        <v>600</v>
      </c>
      <c r="AD14" s="56">
        <v>-600</v>
      </c>
      <c r="AE14" s="57"/>
      <c r="AF14" s="56">
        <v>-600</v>
      </c>
      <c r="AG14" s="57"/>
      <c r="AH14" s="56">
        <v>0</v>
      </c>
      <c r="AI14" s="57"/>
    </row>
    <row r="15" spans="1:35" ht="50.4" customHeight="1" outlineLevel="3" x14ac:dyDescent="0.3">
      <c r="A15" s="53" t="s">
        <v>23</v>
      </c>
      <c r="B15" s="54" t="s">
        <v>312</v>
      </c>
      <c r="C15" s="53" t="s">
        <v>23</v>
      </c>
      <c r="D15" s="55"/>
      <c r="E15" s="53"/>
      <c r="F15" s="53"/>
      <c r="G15" s="53"/>
      <c r="H15" s="53"/>
      <c r="I15" s="53"/>
      <c r="J15" s="53"/>
      <c r="K15" s="53"/>
      <c r="L15" s="53"/>
      <c r="M15" s="56">
        <v>0</v>
      </c>
      <c r="N15" s="56">
        <v>11800</v>
      </c>
      <c r="O15" s="56">
        <v>0</v>
      </c>
      <c r="P15" s="56">
        <v>11800</v>
      </c>
      <c r="Q15" s="56">
        <v>11800</v>
      </c>
      <c r="R15" s="56">
        <v>11800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33127.800000000003</v>
      </c>
      <c r="Y15" s="56">
        <v>33127.800000000003</v>
      </c>
      <c r="Z15" s="56">
        <v>0</v>
      </c>
      <c r="AA15" s="56">
        <v>33127.800000000003</v>
      </c>
      <c r="AB15" s="56">
        <v>33127.800000000003</v>
      </c>
      <c r="AC15" s="56">
        <v>33127.800000000003</v>
      </c>
      <c r="AD15" s="56">
        <v>-21327.8</v>
      </c>
      <c r="AE15" s="57">
        <v>2.8074406779661016</v>
      </c>
      <c r="AF15" s="56">
        <v>-21327.8</v>
      </c>
      <c r="AG15" s="57">
        <v>2.8074406779661016</v>
      </c>
      <c r="AH15" s="56">
        <v>0</v>
      </c>
      <c r="AI15" s="57"/>
    </row>
    <row r="16" spans="1:35" ht="50.4" customHeight="1" outlineLevel="3" x14ac:dyDescent="0.3">
      <c r="A16" s="53" t="s">
        <v>313</v>
      </c>
      <c r="B16" s="54" t="s">
        <v>314</v>
      </c>
      <c r="C16" s="53" t="s">
        <v>313</v>
      </c>
      <c r="D16" s="55"/>
      <c r="E16" s="53"/>
      <c r="F16" s="53"/>
      <c r="G16" s="53"/>
      <c r="H16" s="53"/>
      <c r="I16" s="53"/>
      <c r="J16" s="53"/>
      <c r="K16" s="53"/>
      <c r="L16" s="53"/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26.86</v>
      </c>
      <c r="Y16" s="56">
        <v>26.86</v>
      </c>
      <c r="Z16" s="56">
        <v>0</v>
      </c>
      <c r="AA16" s="56">
        <v>26.86</v>
      </c>
      <c r="AB16" s="56">
        <v>26.86</v>
      </c>
      <c r="AC16" s="56">
        <v>26.86</v>
      </c>
      <c r="AD16" s="56">
        <v>-26.86</v>
      </c>
      <c r="AE16" s="57"/>
      <c r="AF16" s="56">
        <v>-26.86</v>
      </c>
      <c r="AG16" s="57"/>
      <c r="AH16" s="56">
        <v>0</v>
      </c>
      <c r="AI16" s="57"/>
    </row>
    <row r="17" spans="1:35" ht="50.4" customHeight="1" outlineLevel="3" x14ac:dyDescent="0.3">
      <c r="A17" s="53" t="s">
        <v>24</v>
      </c>
      <c r="B17" s="54" t="s">
        <v>315</v>
      </c>
      <c r="C17" s="53" t="s">
        <v>24</v>
      </c>
      <c r="D17" s="55"/>
      <c r="E17" s="53"/>
      <c r="F17" s="53"/>
      <c r="G17" s="53"/>
      <c r="H17" s="53"/>
      <c r="I17" s="53"/>
      <c r="J17" s="53"/>
      <c r="K17" s="53"/>
      <c r="L17" s="53"/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300</v>
      </c>
      <c r="Y17" s="56">
        <v>300</v>
      </c>
      <c r="Z17" s="56">
        <v>0</v>
      </c>
      <c r="AA17" s="56">
        <v>300</v>
      </c>
      <c r="AB17" s="56">
        <v>300</v>
      </c>
      <c r="AC17" s="56">
        <v>300</v>
      </c>
      <c r="AD17" s="56">
        <v>-300</v>
      </c>
      <c r="AE17" s="57"/>
      <c r="AF17" s="56">
        <v>-300</v>
      </c>
      <c r="AG17" s="57"/>
      <c r="AH17" s="56">
        <v>0</v>
      </c>
      <c r="AI17" s="57"/>
    </row>
    <row r="18" spans="1:35" ht="37.799999999999997" customHeight="1" outlineLevel="1" x14ac:dyDescent="0.3">
      <c r="A18" s="53" t="s">
        <v>25</v>
      </c>
      <c r="B18" s="54" t="s">
        <v>316</v>
      </c>
      <c r="C18" s="53" t="s">
        <v>25</v>
      </c>
      <c r="D18" s="55"/>
      <c r="E18" s="53"/>
      <c r="F18" s="53"/>
      <c r="G18" s="53"/>
      <c r="H18" s="53"/>
      <c r="I18" s="53"/>
      <c r="J18" s="53"/>
      <c r="K18" s="53"/>
      <c r="L18" s="53"/>
      <c r="M18" s="56">
        <v>0</v>
      </c>
      <c r="N18" s="56">
        <v>239551</v>
      </c>
      <c r="O18" s="56">
        <v>0</v>
      </c>
      <c r="P18" s="56">
        <v>239551</v>
      </c>
      <c r="Q18" s="56">
        <v>239551</v>
      </c>
      <c r="R18" s="56">
        <v>239551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157626</v>
      </c>
      <c r="Y18" s="56">
        <v>157626</v>
      </c>
      <c r="Z18" s="56">
        <v>0</v>
      </c>
      <c r="AA18" s="56">
        <v>157626</v>
      </c>
      <c r="AB18" s="56">
        <v>157626</v>
      </c>
      <c r="AC18" s="56">
        <v>157626</v>
      </c>
      <c r="AD18" s="56">
        <v>81925</v>
      </c>
      <c r="AE18" s="57">
        <v>0.65800601959499228</v>
      </c>
      <c r="AF18" s="56">
        <v>81925</v>
      </c>
      <c r="AG18" s="57">
        <v>0.65800601959499228</v>
      </c>
      <c r="AH18" s="56">
        <v>0</v>
      </c>
      <c r="AI18" s="57"/>
    </row>
    <row r="19" spans="1:35" ht="37.799999999999997" customHeight="1" outlineLevel="2" x14ac:dyDescent="0.3">
      <c r="A19" s="53" t="s">
        <v>317</v>
      </c>
      <c r="B19" s="54" t="s">
        <v>318</v>
      </c>
      <c r="C19" s="53" t="s">
        <v>317</v>
      </c>
      <c r="D19" s="55"/>
      <c r="E19" s="53"/>
      <c r="F19" s="53"/>
      <c r="G19" s="53"/>
      <c r="H19" s="53"/>
      <c r="I19" s="53"/>
      <c r="J19" s="53"/>
      <c r="K19" s="53"/>
      <c r="L19" s="53"/>
      <c r="M19" s="56">
        <v>0</v>
      </c>
      <c r="N19" s="56">
        <v>239551</v>
      </c>
      <c r="O19" s="56">
        <v>0</v>
      </c>
      <c r="P19" s="56">
        <v>239551</v>
      </c>
      <c r="Q19" s="56">
        <v>239551</v>
      </c>
      <c r="R19" s="56">
        <v>239551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157626</v>
      </c>
      <c r="Y19" s="56">
        <v>157626</v>
      </c>
      <c r="Z19" s="56">
        <v>0</v>
      </c>
      <c r="AA19" s="56">
        <v>157626</v>
      </c>
      <c r="AB19" s="56">
        <v>157626</v>
      </c>
      <c r="AC19" s="56">
        <v>157626</v>
      </c>
      <c r="AD19" s="56">
        <v>81925</v>
      </c>
      <c r="AE19" s="57">
        <v>0.65800601959499228</v>
      </c>
      <c r="AF19" s="56">
        <v>81925</v>
      </c>
      <c r="AG19" s="57">
        <v>0.65800601959499228</v>
      </c>
      <c r="AH19" s="56">
        <v>0</v>
      </c>
      <c r="AI19" s="57"/>
    </row>
    <row r="20" spans="1:35" ht="37.799999999999997" customHeight="1" outlineLevel="3" x14ac:dyDescent="0.3">
      <c r="A20" s="53" t="s">
        <v>26</v>
      </c>
      <c r="B20" s="54" t="s">
        <v>319</v>
      </c>
      <c r="C20" s="53" t="s">
        <v>26</v>
      </c>
      <c r="D20" s="55"/>
      <c r="E20" s="53"/>
      <c r="F20" s="53"/>
      <c r="G20" s="53"/>
      <c r="H20" s="53"/>
      <c r="I20" s="53"/>
      <c r="J20" s="53"/>
      <c r="K20" s="53"/>
      <c r="L20" s="53"/>
      <c r="M20" s="56">
        <v>0</v>
      </c>
      <c r="N20" s="56">
        <v>0</v>
      </c>
      <c r="O20" s="56">
        <v>75523.350000000006</v>
      </c>
      <c r="P20" s="56">
        <v>75523.350000000006</v>
      </c>
      <c r="Q20" s="56">
        <v>75523.350000000006</v>
      </c>
      <c r="R20" s="56">
        <v>75523.350000000006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63737.66</v>
      </c>
      <c r="Y20" s="56">
        <v>63737.66</v>
      </c>
      <c r="Z20" s="56">
        <v>0</v>
      </c>
      <c r="AA20" s="56">
        <v>63737.66</v>
      </c>
      <c r="AB20" s="56">
        <v>63737.66</v>
      </c>
      <c r="AC20" s="56">
        <v>63737.66</v>
      </c>
      <c r="AD20" s="56">
        <v>11785.69</v>
      </c>
      <c r="AE20" s="57">
        <v>0.84394640862726555</v>
      </c>
      <c r="AF20" s="56">
        <v>11785.69</v>
      </c>
      <c r="AG20" s="57">
        <v>0.84394640862726555</v>
      </c>
      <c r="AH20" s="56">
        <v>0</v>
      </c>
      <c r="AI20" s="57"/>
    </row>
    <row r="21" spans="1:35" ht="63" customHeight="1" outlineLevel="3" x14ac:dyDescent="0.3">
      <c r="A21" s="53" t="s">
        <v>27</v>
      </c>
      <c r="B21" s="54" t="s">
        <v>320</v>
      </c>
      <c r="C21" s="53" t="s">
        <v>27</v>
      </c>
      <c r="D21" s="55"/>
      <c r="E21" s="53"/>
      <c r="F21" s="53"/>
      <c r="G21" s="53"/>
      <c r="H21" s="53"/>
      <c r="I21" s="53"/>
      <c r="J21" s="53"/>
      <c r="K21" s="53"/>
      <c r="L21" s="53"/>
      <c r="M21" s="56">
        <v>0</v>
      </c>
      <c r="N21" s="56">
        <v>0</v>
      </c>
      <c r="O21" s="56">
        <v>1220.03</v>
      </c>
      <c r="P21" s="56">
        <v>1220.03</v>
      </c>
      <c r="Q21" s="56">
        <v>1220.03</v>
      </c>
      <c r="R21" s="56">
        <v>1220.03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676.17</v>
      </c>
      <c r="Y21" s="56">
        <v>676.17</v>
      </c>
      <c r="Z21" s="56">
        <v>0</v>
      </c>
      <c r="AA21" s="56">
        <v>676.17</v>
      </c>
      <c r="AB21" s="56">
        <v>676.17</v>
      </c>
      <c r="AC21" s="56">
        <v>676.17</v>
      </c>
      <c r="AD21" s="56">
        <v>543.86</v>
      </c>
      <c r="AE21" s="57">
        <v>0.55422407645713634</v>
      </c>
      <c r="AF21" s="56">
        <v>543.86</v>
      </c>
      <c r="AG21" s="57">
        <v>0.55422407645713634</v>
      </c>
      <c r="AH21" s="56">
        <v>0</v>
      </c>
      <c r="AI21" s="57"/>
    </row>
    <row r="22" spans="1:35" ht="63" customHeight="1" outlineLevel="3" x14ac:dyDescent="0.3">
      <c r="A22" s="53" t="s">
        <v>28</v>
      </c>
      <c r="B22" s="54" t="s">
        <v>321</v>
      </c>
      <c r="C22" s="53" t="s">
        <v>28</v>
      </c>
      <c r="D22" s="55"/>
      <c r="E22" s="53"/>
      <c r="F22" s="53"/>
      <c r="G22" s="53"/>
      <c r="H22" s="53"/>
      <c r="I22" s="53"/>
      <c r="J22" s="53"/>
      <c r="K22" s="53"/>
      <c r="L22" s="53"/>
      <c r="M22" s="56">
        <v>0</v>
      </c>
      <c r="N22" s="56">
        <v>0</v>
      </c>
      <c r="O22" s="56">
        <v>173321.56</v>
      </c>
      <c r="P22" s="56">
        <v>173321.56</v>
      </c>
      <c r="Q22" s="56">
        <v>173321.56</v>
      </c>
      <c r="R22" s="56">
        <v>173321.56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106402.44</v>
      </c>
      <c r="Y22" s="56">
        <v>106402.44</v>
      </c>
      <c r="Z22" s="56">
        <v>0</v>
      </c>
      <c r="AA22" s="56">
        <v>106402.44</v>
      </c>
      <c r="AB22" s="56">
        <v>106402.44</v>
      </c>
      <c r="AC22" s="56">
        <v>106402.44</v>
      </c>
      <c r="AD22" s="56">
        <v>66919.12</v>
      </c>
      <c r="AE22" s="57">
        <v>0.6139019288771691</v>
      </c>
      <c r="AF22" s="56">
        <v>66919.12</v>
      </c>
      <c r="AG22" s="57">
        <v>0.6139019288771691</v>
      </c>
      <c r="AH22" s="56">
        <v>0</v>
      </c>
      <c r="AI22" s="57"/>
    </row>
    <row r="23" spans="1:35" ht="50.4" customHeight="1" outlineLevel="3" x14ac:dyDescent="0.3">
      <c r="A23" s="53" t="s">
        <v>29</v>
      </c>
      <c r="B23" s="54" t="s">
        <v>322</v>
      </c>
      <c r="C23" s="53" t="s">
        <v>29</v>
      </c>
      <c r="D23" s="55"/>
      <c r="E23" s="53"/>
      <c r="F23" s="53"/>
      <c r="G23" s="53"/>
      <c r="H23" s="53"/>
      <c r="I23" s="53"/>
      <c r="J23" s="53"/>
      <c r="K23" s="53"/>
      <c r="L23" s="53"/>
      <c r="M23" s="56">
        <v>0</v>
      </c>
      <c r="N23" s="56">
        <v>0</v>
      </c>
      <c r="O23" s="56">
        <v>-10513.94</v>
      </c>
      <c r="P23" s="56">
        <v>-10513.94</v>
      </c>
      <c r="Q23" s="56">
        <v>-10513.94</v>
      </c>
      <c r="R23" s="56">
        <v>-10513.94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-13190.27</v>
      </c>
      <c r="Y23" s="56">
        <v>-13190.27</v>
      </c>
      <c r="Z23" s="56">
        <v>0</v>
      </c>
      <c r="AA23" s="56">
        <v>-13190.27</v>
      </c>
      <c r="AB23" s="56">
        <v>-13190.27</v>
      </c>
      <c r="AC23" s="56">
        <v>-13190.27</v>
      </c>
      <c r="AD23" s="56">
        <v>2676.33</v>
      </c>
      <c r="AE23" s="57">
        <v>1.2545506251700125</v>
      </c>
      <c r="AF23" s="56">
        <v>2676.33</v>
      </c>
      <c r="AG23" s="57">
        <v>1.2545506251700125</v>
      </c>
      <c r="AH23" s="56">
        <v>0</v>
      </c>
      <c r="AI23" s="57"/>
    </row>
    <row r="24" spans="1:35" ht="37.799999999999997" customHeight="1" outlineLevel="3" x14ac:dyDescent="0.3">
      <c r="A24" s="53" t="s">
        <v>30</v>
      </c>
      <c r="B24" s="54" t="s">
        <v>319</v>
      </c>
      <c r="C24" s="53" t="s">
        <v>30</v>
      </c>
      <c r="D24" s="55"/>
      <c r="E24" s="53"/>
      <c r="F24" s="53"/>
      <c r="G24" s="53"/>
      <c r="H24" s="53"/>
      <c r="I24" s="53"/>
      <c r="J24" s="53"/>
      <c r="K24" s="53"/>
      <c r="L24" s="53"/>
      <c r="M24" s="56">
        <v>0</v>
      </c>
      <c r="N24" s="56">
        <v>75523.350000000006</v>
      </c>
      <c r="O24" s="56">
        <v>-75523.350000000006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7"/>
      <c r="AF24" s="56">
        <v>0</v>
      </c>
      <c r="AG24" s="57"/>
      <c r="AH24" s="56">
        <v>0</v>
      </c>
      <c r="AI24" s="57"/>
    </row>
    <row r="25" spans="1:35" ht="63" customHeight="1" outlineLevel="3" x14ac:dyDescent="0.3">
      <c r="A25" s="53" t="s">
        <v>31</v>
      </c>
      <c r="B25" s="54" t="s">
        <v>320</v>
      </c>
      <c r="C25" s="53" t="s">
        <v>31</v>
      </c>
      <c r="D25" s="55"/>
      <c r="E25" s="53"/>
      <c r="F25" s="53"/>
      <c r="G25" s="53"/>
      <c r="H25" s="53"/>
      <c r="I25" s="53"/>
      <c r="J25" s="53"/>
      <c r="K25" s="53"/>
      <c r="L25" s="53"/>
      <c r="M25" s="56">
        <v>0</v>
      </c>
      <c r="N25" s="56">
        <v>1220.03</v>
      </c>
      <c r="O25" s="56">
        <v>-1220.03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7"/>
      <c r="AF25" s="56">
        <v>0</v>
      </c>
      <c r="AG25" s="57"/>
      <c r="AH25" s="56">
        <v>0</v>
      </c>
      <c r="AI25" s="57"/>
    </row>
    <row r="26" spans="1:35" ht="63" customHeight="1" outlineLevel="3" x14ac:dyDescent="0.3">
      <c r="A26" s="53" t="s">
        <v>32</v>
      </c>
      <c r="B26" s="54" t="s">
        <v>321</v>
      </c>
      <c r="C26" s="53" t="s">
        <v>32</v>
      </c>
      <c r="D26" s="55"/>
      <c r="E26" s="53"/>
      <c r="F26" s="53"/>
      <c r="G26" s="53"/>
      <c r="H26" s="53"/>
      <c r="I26" s="53"/>
      <c r="J26" s="53"/>
      <c r="K26" s="53"/>
      <c r="L26" s="53"/>
      <c r="M26" s="56">
        <v>0</v>
      </c>
      <c r="N26" s="56">
        <v>173321.56</v>
      </c>
      <c r="O26" s="56">
        <v>-173321.56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7"/>
      <c r="AF26" s="56">
        <v>0</v>
      </c>
      <c r="AG26" s="57"/>
      <c r="AH26" s="56">
        <v>0</v>
      </c>
      <c r="AI26" s="57"/>
    </row>
    <row r="27" spans="1:35" ht="50.4" customHeight="1" outlineLevel="3" x14ac:dyDescent="0.3">
      <c r="A27" s="53" t="s">
        <v>33</v>
      </c>
      <c r="B27" s="54" t="s">
        <v>322</v>
      </c>
      <c r="C27" s="53" t="s">
        <v>33</v>
      </c>
      <c r="D27" s="55"/>
      <c r="E27" s="53"/>
      <c r="F27" s="53"/>
      <c r="G27" s="53"/>
      <c r="H27" s="53"/>
      <c r="I27" s="53"/>
      <c r="J27" s="53"/>
      <c r="K27" s="53"/>
      <c r="L27" s="53"/>
      <c r="M27" s="56">
        <v>0</v>
      </c>
      <c r="N27" s="56">
        <v>-10513.94</v>
      </c>
      <c r="O27" s="56">
        <v>10513.94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7"/>
      <c r="AF27" s="56">
        <v>0</v>
      </c>
      <c r="AG27" s="57"/>
      <c r="AH27" s="56">
        <v>0</v>
      </c>
      <c r="AI27" s="57"/>
    </row>
    <row r="28" spans="1:35" ht="14.4" customHeight="1" outlineLevel="1" x14ac:dyDescent="0.3">
      <c r="A28" s="53" t="s">
        <v>34</v>
      </c>
      <c r="B28" s="54" t="s">
        <v>323</v>
      </c>
      <c r="C28" s="53" t="s">
        <v>34</v>
      </c>
      <c r="D28" s="55"/>
      <c r="E28" s="53"/>
      <c r="F28" s="53"/>
      <c r="G28" s="53"/>
      <c r="H28" s="53"/>
      <c r="I28" s="53"/>
      <c r="J28" s="53"/>
      <c r="K28" s="53"/>
      <c r="L28" s="53"/>
      <c r="M28" s="56">
        <v>0</v>
      </c>
      <c r="N28" s="56">
        <v>8930000</v>
      </c>
      <c r="O28" s="56">
        <v>0</v>
      </c>
      <c r="P28" s="56">
        <v>8930000</v>
      </c>
      <c r="Q28" s="56">
        <v>8930000</v>
      </c>
      <c r="R28" s="56">
        <v>8930000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6810608.2699999996</v>
      </c>
      <c r="Y28" s="56">
        <v>6810608.2699999996</v>
      </c>
      <c r="Z28" s="56">
        <v>0</v>
      </c>
      <c r="AA28" s="56">
        <v>6810608.2699999996</v>
      </c>
      <c r="AB28" s="56">
        <v>6810608.2699999996</v>
      </c>
      <c r="AC28" s="56">
        <v>6810608.2699999996</v>
      </c>
      <c r="AD28" s="56">
        <v>2119391.73</v>
      </c>
      <c r="AE28" s="57">
        <v>0.76266609966405374</v>
      </c>
      <c r="AF28" s="56">
        <v>2119391.73</v>
      </c>
      <c r="AG28" s="57">
        <v>0.76266609966405374</v>
      </c>
      <c r="AH28" s="56">
        <v>0</v>
      </c>
      <c r="AI28" s="57"/>
    </row>
    <row r="29" spans="1:35" ht="25.2" customHeight="1" outlineLevel="2" x14ac:dyDescent="0.3">
      <c r="A29" s="53" t="s">
        <v>35</v>
      </c>
      <c r="B29" s="54" t="s">
        <v>324</v>
      </c>
      <c r="C29" s="53" t="s">
        <v>35</v>
      </c>
      <c r="D29" s="55"/>
      <c r="E29" s="53"/>
      <c r="F29" s="53"/>
      <c r="G29" s="53"/>
      <c r="H29" s="53"/>
      <c r="I29" s="53"/>
      <c r="J29" s="53"/>
      <c r="K29" s="53"/>
      <c r="L29" s="53"/>
      <c r="M29" s="56">
        <v>0</v>
      </c>
      <c r="N29" s="56">
        <v>8930000</v>
      </c>
      <c r="O29" s="56">
        <v>0</v>
      </c>
      <c r="P29" s="56">
        <v>8930000</v>
      </c>
      <c r="Q29" s="56">
        <v>8930000</v>
      </c>
      <c r="R29" s="56">
        <v>8930000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6810608.2699999996</v>
      </c>
      <c r="Y29" s="56">
        <v>6810608.2699999996</v>
      </c>
      <c r="Z29" s="56">
        <v>0</v>
      </c>
      <c r="AA29" s="56">
        <v>6810608.2699999996</v>
      </c>
      <c r="AB29" s="56">
        <v>6810608.2699999996</v>
      </c>
      <c r="AC29" s="56">
        <v>6810608.2699999996</v>
      </c>
      <c r="AD29" s="56">
        <v>2119391.73</v>
      </c>
      <c r="AE29" s="57">
        <v>0.76266609966405374</v>
      </c>
      <c r="AF29" s="56">
        <v>2119391.73</v>
      </c>
      <c r="AG29" s="57">
        <v>0.76266609966405374</v>
      </c>
      <c r="AH29" s="56">
        <v>0</v>
      </c>
      <c r="AI29" s="57"/>
    </row>
    <row r="30" spans="1:35" ht="37.799999999999997" customHeight="1" outlineLevel="3" x14ac:dyDescent="0.3">
      <c r="A30" s="53" t="s">
        <v>36</v>
      </c>
      <c r="B30" s="54" t="s">
        <v>325</v>
      </c>
      <c r="C30" s="53" t="s">
        <v>36</v>
      </c>
      <c r="D30" s="55"/>
      <c r="E30" s="53"/>
      <c r="F30" s="53"/>
      <c r="G30" s="53"/>
      <c r="H30" s="53"/>
      <c r="I30" s="53"/>
      <c r="J30" s="53"/>
      <c r="K30" s="53"/>
      <c r="L30" s="53"/>
      <c r="M30" s="56">
        <v>0</v>
      </c>
      <c r="N30" s="56">
        <v>6700000</v>
      </c>
      <c r="O30" s="56">
        <v>0</v>
      </c>
      <c r="P30" s="56">
        <v>6700000</v>
      </c>
      <c r="Q30" s="56">
        <v>6700000</v>
      </c>
      <c r="R30" s="56">
        <v>6700000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4978859.59</v>
      </c>
      <c r="Y30" s="56">
        <v>4978859.59</v>
      </c>
      <c r="Z30" s="56">
        <v>0</v>
      </c>
      <c r="AA30" s="56">
        <v>4978859.59</v>
      </c>
      <c r="AB30" s="56">
        <v>4978859.59</v>
      </c>
      <c r="AC30" s="56">
        <v>4978859.59</v>
      </c>
      <c r="AD30" s="56">
        <v>1721140.41</v>
      </c>
      <c r="AE30" s="57">
        <v>0.74311337164179103</v>
      </c>
      <c r="AF30" s="56">
        <v>1721140.41</v>
      </c>
      <c r="AG30" s="57">
        <v>0.74311337164179103</v>
      </c>
      <c r="AH30" s="56">
        <v>0</v>
      </c>
      <c r="AI30" s="57"/>
    </row>
    <row r="31" spans="1:35" ht="37.799999999999997" customHeight="1" outlineLevel="3" x14ac:dyDescent="0.3">
      <c r="A31" s="53" t="s">
        <v>37</v>
      </c>
      <c r="B31" s="54" t="s">
        <v>326</v>
      </c>
      <c r="C31" s="53" t="s">
        <v>37</v>
      </c>
      <c r="D31" s="55"/>
      <c r="E31" s="53"/>
      <c r="F31" s="53"/>
      <c r="G31" s="53"/>
      <c r="H31" s="53"/>
      <c r="I31" s="53"/>
      <c r="J31" s="53"/>
      <c r="K31" s="53"/>
      <c r="L31" s="53"/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18619.68</v>
      </c>
      <c r="Y31" s="56">
        <v>18619.68</v>
      </c>
      <c r="Z31" s="56">
        <v>0</v>
      </c>
      <c r="AA31" s="56">
        <v>18619.68</v>
      </c>
      <c r="AB31" s="56">
        <v>18619.68</v>
      </c>
      <c r="AC31" s="56">
        <v>18619.68</v>
      </c>
      <c r="AD31" s="56">
        <v>-18619.68</v>
      </c>
      <c r="AE31" s="57"/>
      <c r="AF31" s="56">
        <v>-18619.68</v>
      </c>
      <c r="AG31" s="57"/>
      <c r="AH31" s="56">
        <v>0</v>
      </c>
      <c r="AI31" s="57"/>
    </row>
    <row r="32" spans="1:35" ht="37.799999999999997" customHeight="1" outlineLevel="3" x14ac:dyDescent="0.3">
      <c r="A32" s="53" t="s">
        <v>327</v>
      </c>
      <c r="B32" s="54" t="s">
        <v>328</v>
      </c>
      <c r="C32" s="53" t="s">
        <v>327</v>
      </c>
      <c r="D32" s="55"/>
      <c r="E32" s="53"/>
      <c r="F32" s="53"/>
      <c r="G32" s="53"/>
      <c r="H32" s="53"/>
      <c r="I32" s="53"/>
      <c r="J32" s="53"/>
      <c r="K32" s="53"/>
      <c r="L32" s="53"/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4351.59</v>
      </c>
      <c r="Y32" s="56">
        <v>4351.59</v>
      </c>
      <c r="Z32" s="56">
        <v>0</v>
      </c>
      <c r="AA32" s="56">
        <v>4351.59</v>
      </c>
      <c r="AB32" s="56">
        <v>4351.59</v>
      </c>
      <c r="AC32" s="56">
        <v>4351.59</v>
      </c>
      <c r="AD32" s="56">
        <v>-4351.59</v>
      </c>
      <c r="AE32" s="57"/>
      <c r="AF32" s="56">
        <v>-4351.59</v>
      </c>
      <c r="AG32" s="57"/>
      <c r="AH32" s="56">
        <v>0</v>
      </c>
      <c r="AI32" s="57"/>
    </row>
    <row r="33" spans="1:35" ht="63" customHeight="1" outlineLevel="3" x14ac:dyDescent="0.3">
      <c r="A33" s="53" t="s">
        <v>38</v>
      </c>
      <c r="B33" s="54" t="s">
        <v>329</v>
      </c>
      <c r="C33" s="53" t="s">
        <v>38</v>
      </c>
      <c r="D33" s="55"/>
      <c r="E33" s="53"/>
      <c r="F33" s="53"/>
      <c r="G33" s="53"/>
      <c r="H33" s="53"/>
      <c r="I33" s="53"/>
      <c r="J33" s="53"/>
      <c r="K33" s="53"/>
      <c r="L33" s="53"/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201.75</v>
      </c>
      <c r="Y33" s="56">
        <v>201.75</v>
      </c>
      <c r="Z33" s="56">
        <v>0</v>
      </c>
      <c r="AA33" s="56">
        <v>201.75</v>
      </c>
      <c r="AB33" s="56">
        <v>201.75</v>
      </c>
      <c r="AC33" s="56">
        <v>201.75</v>
      </c>
      <c r="AD33" s="56">
        <v>-201.75</v>
      </c>
      <c r="AE33" s="57"/>
      <c r="AF33" s="56">
        <v>-201.75</v>
      </c>
      <c r="AG33" s="57"/>
      <c r="AH33" s="56">
        <v>0</v>
      </c>
      <c r="AI33" s="57"/>
    </row>
    <row r="34" spans="1:35" ht="37.799999999999997" customHeight="1" outlineLevel="3" x14ac:dyDescent="0.3">
      <c r="A34" s="53" t="s">
        <v>39</v>
      </c>
      <c r="B34" s="54" t="s">
        <v>328</v>
      </c>
      <c r="C34" s="53" t="s">
        <v>39</v>
      </c>
      <c r="D34" s="55"/>
      <c r="E34" s="53"/>
      <c r="F34" s="53"/>
      <c r="G34" s="53"/>
      <c r="H34" s="53"/>
      <c r="I34" s="53"/>
      <c r="J34" s="53"/>
      <c r="K34" s="53"/>
      <c r="L34" s="53"/>
      <c r="M34" s="56">
        <v>0</v>
      </c>
      <c r="N34" s="56">
        <v>1400000</v>
      </c>
      <c r="O34" s="56">
        <v>0</v>
      </c>
      <c r="P34" s="56">
        <v>1400000</v>
      </c>
      <c r="Q34" s="56">
        <v>1400000</v>
      </c>
      <c r="R34" s="56">
        <v>1400000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1785538.24</v>
      </c>
      <c r="Y34" s="56">
        <v>1785538.24</v>
      </c>
      <c r="Z34" s="56">
        <v>0</v>
      </c>
      <c r="AA34" s="56">
        <v>1785538.24</v>
      </c>
      <c r="AB34" s="56">
        <v>1785538.24</v>
      </c>
      <c r="AC34" s="56">
        <v>1785538.24</v>
      </c>
      <c r="AD34" s="56">
        <v>-385538.24</v>
      </c>
      <c r="AE34" s="57">
        <v>1.2753844571428572</v>
      </c>
      <c r="AF34" s="56">
        <v>-385538.24</v>
      </c>
      <c r="AG34" s="57">
        <v>1.2753844571428572</v>
      </c>
      <c r="AH34" s="56">
        <v>0</v>
      </c>
      <c r="AI34" s="57"/>
    </row>
    <row r="35" spans="1:35" ht="50.4" customHeight="1" outlineLevel="3" x14ac:dyDescent="0.3">
      <c r="A35" s="53" t="s">
        <v>40</v>
      </c>
      <c r="B35" s="54" t="s">
        <v>330</v>
      </c>
      <c r="C35" s="53" t="s">
        <v>40</v>
      </c>
      <c r="D35" s="55"/>
      <c r="E35" s="53"/>
      <c r="F35" s="53"/>
      <c r="G35" s="53"/>
      <c r="H35" s="53"/>
      <c r="I35" s="53"/>
      <c r="J35" s="53"/>
      <c r="K35" s="53"/>
      <c r="L35" s="53"/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21870.3</v>
      </c>
      <c r="Y35" s="56">
        <v>21870.3</v>
      </c>
      <c r="Z35" s="56">
        <v>0</v>
      </c>
      <c r="AA35" s="56">
        <v>21870.3</v>
      </c>
      <c r="AB35" s="56">
        <v>21870.3</v>
      </c>
      <c r="AC35" s="56">
        <v>21870.3</v>
      </c>
      <c r="AD35" s="56">
        <v>-21870.3</v>
      </c>
      <c r="AE35" s="57"/>
      <c r="AF35" s="56">
        <v>-21870.3</v>
      </c>
      <c r="AG35" s="57"/>
      <c r="AH35" s="56">
        <v>0</v>
      </c>
      <c r="AI35" s="57"/>
    </row>
    <row r="36" spans="1:35" ht="37.799999999999997" customHeight="1" outlineLevel="3" x14ac:dyDescent="0.3">
      <c r="A36" s="53" t="s">
        <v>41</v>
      </c>
      <c r="B36" s="54" t="s">
        <v>328</v>
      </c>
      <c r="C36" s="53" t="s">
        <v>41</v>
      </c>
      <c r="D36" s="55"/>
      <c r="E36" s="53"/>
      <c r="F36" s="53"/>
      <c r="G36" s="53"/>
      <c r="H36" s="53"/>
      <c r="I36" s="53"/>
      <c r="J36" s="53"/>
      <c r="K36" s="53"/>
      <c r="L36" s="53"/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3300</v>
      </c>
      <c r="Y36" s="56">
        <v>3300</v>
      </c>
      <c r="Z36" s="56">
        <v>0</v>
      </c>
      <c r="AA36" s="56">
        <v>3300</v>
      </c>
      <c r="AB36" s="56">
        <v>3300</v>
      </c>
      <c r="AC36" s="56">
        <v>3300</v>
      </c>
      <c r="AD36" s="56">
        <v>-3300</v>
      </c>
      <c r="AE36" s="57"/>
      <c r="AF36" s="56">
        <v>-3300</v>
      </c>
      <c r="AG36" s="57"/>
      <c r="AH36" s="56">
        <v>0</v>
      </c>
      <c r="AI36" s="57"/>
    </row>
    <row r="37" spans="1:35" ht="25.2" customHeight="1" outlineLevel="3" x14ac:dyDescent="0.3">
      <c r="A37" s="53" t="s">
        <v>42</v>
      </c>
      <c r="B37" s="54" t="s">
        <v>331</v>
      </c>
      <c r="C37" s="53" t="s">
        <v>42</v>
      </c>
      <c r="D37" s="55"/>
      <c r="E37" s="53"/>
      <c r="F37" s="53"/>
      <c r="G37" s="53"/>
      <c r="H37" s="53"/>
      <c r="I37" s="53"/>
      <c r="J37" s="53"/>
      <c r="K37" s="53"/>
      <c r="L37" s="53"/>
      <c r="M37" s="56">
        <v>0</v>
      </c>
      <c r="N37" s="56">
        <v>830000</v>
      </c>
      <c r="O37" s="56">
        <v>0</v>
      </c>
      <c r="P37" s="56">
        <v>830000</v>
      </c>
      <c r="Q37" s="56">
        <v>830000</v>
      </c>
      <c r="R37" s="56">
        <v>830000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-2080.1</v>
      </c>
      <c r="Y37" s="56">
        <v>-2080.1</v>
      </c>
      <c r="Z37" s="56">
        <v>0</v>
      </c>
      <c r="AA37" s="56">
        <v>-2080.1</v>
      </c>
      <c r="AB37" s="56">
        <v>-2080.1</v>
      </c>
      <c r="AC37" s="56">
        <v>-2080.1</v>
      </c>
      <c r="AD37" s="56">
        <v>832080.1</v>
      </c>
      <c r="AE37" s="57">
        <v>-2.5061445783132528E-3</v>
      </c>
      <c r="AF37" s="56">
        <v>832080.1</v>
      </c>
      <c r="AG37" s="57">
        <v>-2.5061445783132528E-3</v>
      </c>
      <c r="AH37" s="56">
        <v>0</v>
      </c>
      <c r="AI37" s="57"/>
    </row>
    <row r="38" spans="1:35" ht="37.799999999999997" customHeight="1" outlineLevel="3" x14ac:dyDescent="0.3">
      <c r="A38" s="53" t="s">
        <v>499</v>
      </c>
      <c r="B38" s="54" t="s">
        <v>500</v>
      </c>
      <c r="C38" s="53" t="s">
        <v>499</v>
      </c>
      <c r="D38" s="55"/>
      <c r="E38" s="53"/>
      <c r="F38" s="53"/>
      <c r="G38" s="53"/>
      <c r="H38" s="53"/>
      <c r="I38" s="53"/>
      <c r="J38" s="53"/>
      <c r="K38" s="53"/>
      <c r="L38" s="53"/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-52.78</v>
      </c>
      <c r="Y38" s="56">
        <v>-52.78</v>
      </c>
      <c r="Z38" s="56">
        <v>0</v>
      </c>
      <c r="AA38" s="56">
        <v>-52.78</v>
      </c>
      <c r="AB38" s="56">
        <v>-52.78</v>
      </c>
      <c r="AC38" s="56">
        <v>-52.78</v>
      </c>
      <c r="AD38" s="56">
        <v>52.78</v>
      </c>
      <c r="AE38" s="57"/>
      <c r="AF38" s="56">
        <v>52.78</v>
      </c>
      <c r="AG38" s="57"/>
      <c r="AH38" s="56">
        <v>0</v>
      </c>
      <c r="AI38" s="57"/>
    </row>
    <row r="39" spans="1:35" ht="14.4" customHeight="1" outlineLevel="1" x14ac:dyDescent="0.3">
      <c r="A39" s="53" t="s">
        <v>43</v>
      </c>
      <c r="B39" s="54" t="s">
        <v>332</v>
      </c>
      <c r="C39" s="53" t="s">
        <v>43</v>
      </c>
      <c r="D39" s="55"/>
      <c r="E39" s="53"/>
      <c r="F39" s="53"/>
      <c r="G39" s="53"/>
      <c r="H39" s="53"/>
      <c r="I39" s="53"/>
      <c r="J39" s="53"/>
      <c r="K39" s="53"/>
      <c r="L39" s="53"/>
      <c r="M39" s="56">
        <v>0</v>
      </c>
      <c r="N39" s="56">
        <v>7735283</v>
      </c>
      <c r="O39" s="56">
        <v>0</v>
      </c>
      <c r="P39" s="56">
        <v>7735283</v>
      </c>
      <c r="Q39" s="56">
        <v>7735283</v>
      </c>
      <c r="R39" s="56">
        <v>7735283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5459502.71</v>
      </c>
      <c r="Y39" s="56">
        <v>5459502.71</v>
      </c>
      <c r="Z39" s="56">
        <v>0</v>
      </c>
      <c r="AA39" s="56">
        <v>5459502.71</v>
      </c>
      <c r="AB39" s="56">
        <v>5459502.71</v>
      </c>
      <c r="AC39" s="56">
        <v>5459502.71</v>
      </c>
      <c r="AD39" s="56">
        <v>2275780.29</v>
      </c>
      <c r="AE39" s="57">
        <v>0.7057922392755378</v>
      </c>
      <c r="AF39" s="56">
        <v>2275780.29</v>
      </c>
      <c r="AG39" s="57">
        <v>0.7057922392755378</v>
      </c>
      <c r="AH39" s="56">
        <v>0</v>
      </c>
      <c r="AI39" s="57"/>
    </row>
    <row r="40" spans="1:35" ht="14.4" customHeight="1" outlineLevel="2" x14ac:dyDescent="0.3">
      <c r="A40" s="53" t="s">
        <v>44</v>
      </c>
      <c r="B40" s="54" t="s">
        <v>333</v>
      </c>
      <c r="C40" s="53" t="s">
        <v>44</v>
      </c>
      <c r="D40" s="55"/>
      <c r="E40" s="53"/>
      <c r="F40" s="53"/>
      <c r="G40" s="53"/>
      <c r="H40" s="53"/>
      <c r="I40" s="53"/>
      <c r="J40" s="53"/>
      <c r="K40" s="53"/>
      <c r="L40" s="53"/>
      <c r="M40" s="56">
        <v>0</v>
      </c>
      <c r="N40" s="56">
        <v>636000</v>
      </c>
      <c r="O40" s="56">
        <v>0</v>
      </c>
      <c r="P40" s="56">
        <v>636000</v>
      </c>
      <c r="Q40" s="56">
        <v>636000</v>
      </c>
      <c r="R40" s="56">
        <v>636000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367359.33</v>
      </c>
      <c r="Y40" s="56">
        <v>367359.33</v>
      </c>
      <c r="Z40" s="56">
        <v>0</v>
      </c>
      <c r="AA40" s="56">
        <v>367359.33</v>
      </c>
      <c r="AB40" s="56">
        <v>367359.33</v>
      </c>
      <c r="AC40" s="56">
        <v>367359.33</v>
      </c>
      <c r="AD40" s="56">
        <v>268640.67</v>
      </c>
      <c r="AE40" s="57">
        <v>0.57760900943396232</v>
      </c>
      <c r="AF40" s="56">
        <v>268640.67</v>
      </c>
      <c r="AG40" s="57">
        <v>0.57760900943396232</v>
      </c>
      <c r="AH40" s="56">
        <v>0</v>
      </c>
      <c r="AI40" s="57"/>
    </row>
    <row r="41" spans="1:35" ht="50.4" customHeight="1" outlineLevel="3" x14ac:dyDescent="0.3">
      <c r="A41" s="53" t="s">
        <v>45</v>
      </c>
      <c r="B41" s="54" t="s">
        <v>334</v>
      </c>
      <c r="C41" s="53" t="s">
        <v>45</v>
      </c>
      <c r="D41" s="55"/>
      <c r="E41" s="53"/>
      <c r="F41" s="53"/>
      <c r="G41" s="53"/>
      <c r="H41" s="53"/>
      <c r="I41" s="53"/>
      <c r="J41" s="53"/>
      <c r="K41" s="53"/>
      <c r="L41" s="53"/>
      <c r="M41" s="56">
        <v>0</v>
      </c>
      <c r="N41" s="56">
        <v>636000</v>
      </c>
      <c r="O41" s="56">
        <v>0</v>
      </c>
      <c r="P41" s="56">
        <v>636000</v>
      </c>
      <c r="Q41" s="56">
        <v>636000</v>
      </c>
      <c r="R41" s="56">
        <v>636000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355349.68</v>
      </c>
      <c r="Y41" s="56">
        <v>355349.68</v>
      </c>
      <c r="Z41" s="56">
        <v>0</v>
      </c>
      <c r="AA41" s="56">
        <v>355349.68</v>
      </c>
      <c r="AB41" s="56">
        <v>355349.68</v>
      </c>
      <c r="AC41" s="56">
        <v>355349.68</v>
      </c>
      <c r="AD41" s="56">
        <v>280650.32</v>
      </c>
      <c r="AE41" s="57">
        <v>0.55872591194968557</v>
      </c>
      <c r="AF41" s="56">
        <v>280650.32</v>
      </c>
      <c r="AG41" s="57">
        <v>0.55872591194968557</v>
      </c>
      <c r="AH41" s="56">
        <v>0</v>
      </c>
      <c r="AI41" s="57"/>
    </row>
    <row r="42" spans="1:35" ht="63" customHeight="1" outlineLevel="3" x14ac:dyDescent="0.3">
      <c r="A42" s="53" t="s">
        <v>46</v>
      </c>
      <c r="B42" s="54" t="s">
        <v>335</v>
      </c>
      <c r="C42" s="53" t="s">
        <v>46</v>
      </c>
      <c r="D42" s="55"/>
      <c r="E42" s="53"/>
      <c r="F42" s="53"/>
      <c r="G42" s="53"/>
      <c r="H42" s="53"/>
      <c r="I42" s="53"/>
      <c r="J42" s="53"/>
      <c r="K42" s="53"/>
      <c r="L42" s="53"/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12009.65</v>
      </c>
      <c r="Y42" s="56">
        <v>12009.65</v>
      </c>
      <c r="Z42" s="56">
        <v>0</v>
      </c>
      <c r="AA42" s="56">
        <v>12009.65</v>
      </c>
      <c r="AB42" s="56">
        <v>12009.65</v>
      </c>
      <c r="AC42" s="56">
        <v>12009.65</v>
      </c>
      <c r="AD42" s="56">
        <v>-12009.65</v>
      </c>
      <c r="AE42" s="57"/>
      <c r="AF42" s="56">
        <v>-12009.65</v>
      </c>
      <c r="AG42" s="57"/>
      <c r="AH42" s="56">
        <v>0</v>
      </c>
      <c r="AI42" s="57"/>
    </row>
    <row r="43" spans="1:35" ht="14.4" customHeight="1" outlineLevel="2" x14ac:dyDescent="0.3">
      <c r="A43" s="53" t="s">
        <v>47</v>
      </c>
      <c r="B43" s="54" t="s">
        <v>336</v>
      </c>
      <c r="C43" s="53" t="s">
        <v>47</v>
      </c>
      <c r="D43" s="55"/>
      <c r="E43" s="53"/>
      <c r="F43" s="53"/>
      <c r="G43" s="53"/>
      <c r="H43" s="53"/>
      <c r="I43" s="53"/>
      <c r="J43" s="53"/>
      <c r="K43" s="53"/>
      <c r="L43" s="53"/>
      <c r="M43" s="56">
        <v>0</v>
      </c>
      <c r="N43" s="56">
        <v>7099283</v>
      </c>
      <c r="O43" s="56">
        <v>0</v>
      </c>
      <c r="P43" s="56">
        <v>7099283</v>
      </c>
      <c r="Q43" s="56">
        <v>7099283</v>
      </c>
      <c r="R43" s="56">
        <v>7099283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5092143.38</v>
      </c>
      <c r="Y43" s="56">
        <v>5092143.38</v>
      </c>
      <c r="Z43" s="56">
        <v>0</v>
      </c>
      <c r="AA43" s="56">
        <v>5092143.38</v>
      </c>
      <c r="AB43" s="56">
        <v>5092143.38</v>
      </c>
      <c r="AC43" s="56">
        <v>5092143.38</v>
      </c>
      <c r="AD43" s="56">
        <v>2007139.62</v>
      </c>
      <c r="AE43" s="57">
        <v>0.71727572770376957</v>
      </c>
      <c r="AF43" s="56">
        <v>2007139.62</v>
      </c>
      <c r="AG43" s="57">
        <v>0.71727572770376957</v>
      </c>
      <c r="AH43" s="56">
        <v>0</v>
      </c>
      <c r="AI43" s="57"/>
    </row>
    <row r="44" spans="1:35" ht="37.799999999999997" customHeight="1" outlineLevel="3" x14ac:dyDescent="0.3">
      <c r="A44" s="53" t="s">
        <v>48</v>
      </c>
      <c r="B44" s="54" t="s">
        <v>337</v>
      </c>
      <c r="C44" s="53" t="s">
        <v>48</v>
      </c>
      <c r="D44" s="55"/>
      <c r="E44" s="53"/>
      <c r="F44" s="53"/>
      <c r="G44" s="53"/>
      <c r="H44" s="53"/>
      <c r="I44" s="53"/>
      <c r="J44" s="53"/>
      <c r="K44" s="53"/>
      <c r="L44" s="53"/>
      <c r="M44" s="56">
        <v>0</v>
      </c>
      <c r="N44" s="56">
        <v>5865846</v>
      </c>
      <c r="O44" s="56">
        <v>0</v>
      </c>
      <c r="P44" s="56">
        <v>5865846</v>
      </c>
      <c r="Q44" s="56">
        <v>5865846</v>
      </c>
      <c r="R44" s="56">
        <v>5865846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4647947.46</v>
      </c>
      <c r="Y44" s="56">
        <v>4647947.46</v>
      </c>
      <c r="Z44" s="56">
        <v>0</v>
      </c>
      <c r="AA44" s="56">
        <v>4647947.46</v>
      </c>
      <c r="AB44" s="56">
        <v>4647947.46</v>
      </c>
      <c r="AC44" s="56">
        <v>4647947.46</v>
      </c>
      <c r="AD44" s="56">
        <v>1217898.54</v>
      </c>
      <c r="AE44" s="57">
        <v>0.79237461399429854</v>
      </c>
      <c r="AF44" s="56">
        <v>1217898.54</v>
      </c>
      <c r="AG44" s="57">
        <v>0.79237461399429854</v>
      </c>
      <c r="AH44" s="56">
        <v>0</v>
      </c>
      <c r="AI44" s="57"/>
    </row>
    <row r="45" spans="1:35" ht="50.4" customHeight="1" outlineLevel="3" x14ac:dyDescent="0.3">
      <c r="A45" s="53" t="s">
        <v>49</v>
      </c>
      <c r="B45" s="54" t="s">
        <v>338</v>
      </c>
      <c r="C45" s="53" t="s">
        <v>49</v>
      </c>
      <c r="D45" s="55"/>
      <c r="E45" s="53"/>
      <c r="F45" s="53"/>
      <c r="G45" s="53"/>
      <c r="H45" s="53"/>
      <c r="I45" s="53"/>
      <c r="J45" s="53"/>
      <c r="K45" s="53"/>
      <c r="L45" s="53"/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43950.44</v>
      </c>
      <c r="Y45" s="56">
        <v>43950.44</v>
      </c>
      <c r="Z45" s="56">
        <v>0</v>
      </c>
      <c r="AA45" s="56">
        <v>43950.44</v>
      </c>
      <c r="AB45" s="56">
        <v>43950.44</v>
      </c>
      <c r="AC45" s="56">
        <v>43950.44</v>
      </c>
      <c r="AD45" s="56">
        <v>-43950.44</v>
      </c>
      <c r="AE45" s="57"/>
      <c r="AF45" s="56">
        <v>-43950.44</v>
      </c>
      <c r="AG45" s="57"/>
      <c r="AH45" s="56">
        <v>0</v>
      </c>
      <c r="AI45" s="57"/>
    </row>
    <row r="46" spans="1:35" ht="37.799999999999997" customHeight="1" outlineLevel="3" x14ac:dyDescent="0.3">
      <c r="A46" s="53" t="s">
        <v>50</v>
      </c>
      <c r="B46" s="54" t="s">
        <v>339</v>
      </c>
      <c r="C46" s="53" t="s">
        <v>50</v>
      </c>
      <c r="D46" s="55"/>
      <c r="E46" s="53"/>
      <c r="F46" s="53"/>
      <c r="G46" s="53"/>
      <c r="H46" s="53"/>
      <c r="I46" s="53"/>
      <c r="J46" s="53"/>
      <c r="K46" s="53"/>
      <c r="L46" s="53"/>
      <c r="M46" s="56">
        <v>0</v>
      </c>
      <c r="N46" s="56">
        <v>1233437</v>
      </c>
      <c r="O46" s="56">
        <v>0</v>
      </c>
      <c r="P46" s="56">
        <v>1233437</v>
      </c>
      <c r="Q46" s="56">
        <v>1233437</v>
      </c>
      <c r="R46" s="56">
        <v>1233437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389222.92</v>
      </c>
      <c r="Y46" s="56">
        <v>389222.92</v>
      </c>
      <c r="Z46" s="56">
        <v>0</v>
      </c>
      <c r="AA46" s="56">
        <v>389222.92</v>
      </c>
      <c r="AB46" s="56">
        <v>389222.92</v>
      </c>
      <c r="AC46" s="56">
        <v>389222.92</v>
      </c>
      <c r="AD46" s="56">
        <v>844214.08</v>
      </c>
      <c r="AE46" s="57">
        <v>0.31555962728538223</v>
      </c>
      <c r="AF46" s="56">
        <v>844214.08</v>
      </c>
      <c r="AG46" s="57">
        <v>0.31555962728538223</v>
      </c>
      <c r="AH46" s="56">
        <v>0</v>
      </c>
      <c r="AI46" s="57"/>
    </row>
    <row r="47" spans="1:35" ht="50.4" customHeight="1" outlineLevel="3" x14ac:dyDescent="0.3">
      <c r="A47" s="53" t="s">
        <v>51</v>
      </c>
      <c r="B47" s="54" t="s">
        <v>340</v>
      </c>
      <c r="C47" s="53" t="s">
        <v>51</v>
      </c>
      <c r="D47" s="55"/>
      <c r="E47" s="53"/>
      <c r="F47" s="53"/>
      <c r="G47" s="53"/>
      <c r="H47" s="53"/>
      <c r="I47" s="53"/>
      <c r="J47" s="53"/>
      <c r="K47" s="53"/>
      <c r="L47" s="53"/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11022.56</v>
      </c>
      <c r="Y47" s="56">
        <v>11022.56</v>
      </c>
      <c r="Z47" s="56">
        <v>0</v>
      </c>
      <c r="AA47" s="56">
        <v>11022.56</v>
      </c>
      <c r="AB47" s="56">
        <v>11022.56</v>
      </c>
      <c r="AC47" s="56">
        <v>11022.56</v>
      </c>
      <c r="AD47" s="56">
        <v>-11022.56</v>
      </c>
      <c r="AE47" s="57"/>
      <c r="AF47" s="56">
        <v>-11022.56</v>
      </c>
      <c r="AG47" s="57"/>
      <c r="AH47" s="56">
        <v>0</v>
      </c>
      <c r="AI47" s="57"/>
    </row>
    <row r="48" spans="1:35" ht="14.4" customHeight="1" outlineLevel="1" x14ac:dyDescent="0.3">
      <c r="A48" s="53" t="s">
        <v>52</v>
      </c>
      <c r="B48" s="54" t="s">
        <v>341</v>
      </c>
      <c r="C48" s="53" t="s">
        <v>52</v>
      </c>
      <c r="D48" s="55"/>
      <c r="E48" s="53"/>
      <c r="F48" s="53"/>
      <c r="G48" s="53"/>
      <c r="H48" s="53"/>
      <c r="I48" s="53"/>
      <c r="J48" s="53"/>
      <c r="K48" s="53"/>
      <c r="L48" s="53"/>
      <c r="M48" s="56">
        <v>0</v>
      </c>
      <c r="N48" s="56">
        <v>40000</v>
      </c>
      <c r="O48" s="56">
        <v>0</v>
      </c>
      <c r="P48" s="56">
        <v>40000</v>
      </c>
      <c r="Q48" s="56">
        <v>40000</v>
      </c>
      <c r="R48" s="56">
        <v>40000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24900</v>
      </c>
      <c r="Y48" s="56">
        <v>24900</v>
      </c>
      <c r="Z48" s="56">
        <v>0</v>
      </c>
      <c r="AA48" s="56">
        <v>24900</v>
      </c>
      <c r="AB48" s="56">
        <v>24900</v>
      </c>
      <c r="AC48" s="56">
        <v>24900</v>
      </c>
      <c r="AD48" s="56">
        <v>15100</v>
      </c>
      <c r="AE48" s="57">
        <v>0.62250000000000005</v>
      </c>
      <c r="AF48" s="56">
        <v>15100</v>
      </c>
      <c r="AG48" s="57">
        <v>0.62250000000000005</v>
      </c>
      <c r="AH48" s="56">
        <v>0</v>
      </c>
      <c r="AI48" s="57"/>
    </row>
    <row r="49" spans="1:35" ht="14.4" customHeight="1" outlineLevel="2" x14ac:dyDescent="0.3">
      <c r="A49" s="53" t="s">
        <v>501</v>
      </c>
      <c r="B49" s="54" t="s">
        <v>502</v>
      </c>
      <c r="C49" s="53" t="s">
        <v>501</v>
      </c>
      <c r="D49" s="55"/>
      <c r="E49" s="53"/>
      <c r="F49" s="53"/>
      <c r="G49" s="53"/>
      <c r="H49" s="53"/>
      <c r="I49" s="53"/>
      <c r="J49" s="53"/>
      <c r="K49" s="53"/>
      <c r="L49" s="53"/>
      <c r="M49" s="56">
        <v>0</v>
      </c>
      <c r="N49" s="56">
        <v>40000</v>
      </c>
      <c r="O49" s="56">
        <v>0</v>
      </c>
      <c r="P49" s="56">
        <v>40000</v>
      </c>
      <c r="Q49" s="56">
        <v>40000</v>
      </c>
      <c r="R49" s="56">
        <v>40000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24900</v>
      </c>
      <c r="Y49" s="56">
        <v>24900</v>
      </c>
      <c r="Z49" s="56">
        <v>0</v>
      </c>
      <c r="AA49" s="56">
        <v>24900</v>
      </c>
      <c r="AB49" s="56">
        <v>24900</v>
      </c>
      <c r="AC49" s="56">
        <v>24900</v>
      </c>
      <c r="AD49" s="56">
        <v>15100</v>
      </c>
      <c r="AE49" s="57">
        <v>0.62250000000000005</v>
      </c>
      <c r="AF49" s="56">
        <v>15100</v>
      </c>
      <c r="AG49" s="57">
        <v>0.62250000000000005</v>
      </c>
      <c r="AH49" s="56">
        <v>0</v>
      </c>
      <c r="AI49" s="57"/>
    </row>
    <row r="50" spans="1:35" ht="75.599999999999994" customHeight="1" outlineLevel="3" x14ac:dyDescent="0.3">
      <c r="A50" s="53" t="s">
        <v>53</v>
      </c>
      <c r="B50" s="54" t="s">
        <v>342</v>
      </c>
      <c r="C50" s="53" t="s">
        <v>53</v>
      </c>
      <c r="D50" s="55"/>
      <c r="E50" s="53"/>
      <c r="F50" s="53"/>
      <c r="G50" s="53"/>
      <c r="H50" s="53"/>
      <c r="I50" s="53"/>
      <c r="J50" s="53"/>
      <c r="K50" s="53"/>
      <c r="L50" s="53"/>
      <c r="M50" s="56">
        <v>0</v>
      </c>
      <c r="N50" s="56">
        <v>0</v>
      </c>
      <c r="O50" s="56">
        <v>40000</v>
      </c>
      <c r="P50" s="56">
        <v>40000</v>
      </c>
      <c r="Q50" s="56">
        <v>40000</v>
      </c>
      <c r="R50" s="56">
        <v>40000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24900</v>
      </c>
      <c r="Y50" s="56">
        <v>24900</v>
      </c>
      <c r="Z50" s="56">
        <v>0</v>
      </c>
      <c r="AA50" s="56">
        <v>24900</v>
      </c>
      <c r="AB50" s="56">
        <v>24900</v>
      </c>
      <c r="AC50" s="56">
        <v>24900</v>
      </c>
      <c r="AD50" s="56">
        <v>15100</v>
      </c>
      <c r="AE50" s="57">
        <v>0.62250000000000005</v>
      </c>
      <c r="AF50" s="56">
        <v>15100</v>
      </c>
      <c r="AG50" s="57">
        <v>0.62250000000000005</v>
      </c>
      <c r="AH50" s="56">
        <v>0</v>
      </c>
      <c r="AI50" s="57"/>
    </row>
    <row r="51" spans="1:35" ht="75.599999999999994" customHeight="1" outlineLevel="3" x14ac:dyDescent="0.3">
      <c r="A51" s="53" t="s">
        <v>54</v>
      </c>
      <c r="B51" s="54" t="s">
        <v>343</v>
      </c>
      <c r="C51" s="53" t="s">
        <v>54</v>
      </c>
      <c r="D51" s="55"/>
      <c r="E51" s="53"/>
      <c r="F51" s="53"/>
      <c r="G51" s="53"/>
      <c r="H51" s="53"/>
      <c r="I51" s="53"/>
      <c r="J51" s="53"/>
      <c r="K51" s="53"/>
      <c r="L51" s="53"/>
      <c r="M51" s="56">
        <v>0</v>
      </c>
      <c r="N51" s="56">
        <v>40000</v>
      </c>
      <c r="O51" s="56">
        <v>-40000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7"/>
      <c r="AF51" s="56">
        <v>0</v>
      </c>
      <c r="AG51" s="57"/>
      <c r="AH51" s="56">
        <v>0</v>
      </c>
      <c r="AI51" s="57"/>
    </row>
    <row r="52" spans="1:35" ht="37.799999999999997" customHeight="1" outlineLevel="1" x14ac:dyDescent="0.3">
      <c r="A52" s="53" t="s">
        <v>55</v>
      </c>
      <c r="B52" s="54" t="s">
        <v>344</v>
      </c>
      <c r="C52" s="53" t="s">
        <v>55</v>
      </c>
      <c r="D52" s="55"/>
      <c r="E52" s="53"/>
      <c r="F52" s="53"/>
      <c r="G52" s="53"/>
      <c r="H52" s="53"/>
      <c r="I52" s="53"/>
      <c r="J52" s="53"/>
      <c r="K52" s="53"/>
      <c r="L52" s="53"/>
      <c r="M52" s="56">
        <v>0</v>
      </c>
      <c r="N52" s="56">
        <v>5605657</v>
      </c>
      <c r="O52" s="56">
        <v>0</v>
      </c>
      <c r="P52" s="56">
        <v>5605657</v>
      </c>
      <c r="Q52" s="56">
        <v>5605657</v>
      </c>
      <c r="R52" s="56">
        <v>5605657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3901373.8</v>
      </c>
      <c r="Y52" s="56">
        <v>3901373.8</v>
      </c>
      <c r="Z52" s="56">
        <v>0</v>
      </c>
      <c r="AA52" s="56">
        <v>3901373.8</v>
      </c>
      <c r="AB52" s="56">
        <v>3901373.8</v>
      </c>
      <c r="AC52" s="56">
        <v>3901373.8</v>
      </c>
      <c r="AD52" s="56">
        <v>1704283.2</v>
      </c>
      <c r="AE52" s="57">
        <v>0.69597083803022552</v>
      </c>
      <c r="AF52" s="56">
        <v>1704283.2</v>
      </c>
      <c r="AG52" s="57">
        <v>0.69597083803022552</v>
      </c>
      <c r="AH52" s="56">
        <v>0</v>
      </c>
      <c r="AI52" s="57"/>
    </row>
    <row r="53" spans="1:35" ht="88.2" customHeight="1" outlineLevel="2" x14ac:dyDescent="0.3">
      <c r="A53" s="53" t="s">
        <v>56</v>
      </c>
      <c r="B53" s="54" t="s">
        <v>345</v>
      </c>
      <c r="C53" s="53" t="s">
        <v>56</v>
      </c>
      <c r="D53" s="55"/>
      <c r="E53" s="53"/>
      <c r="F53" s="53"/>
      <c r="G53" s="53"/>
      <c r="H53" s="53"/>
      <c r="I53" s="53"/>
      <c r="J53" s="53"/>
      <c r="K53" s="53"/>
      <c r="L53" s="53"/>
      <c r="M53" s="56">
        <v>0</v>
      </c>
      <c r="N53" s="56">
        <v>5075657</v>
      </c>
      <c r="O53" s="56">
        <v>0</v>
      </c>
      <c r="P53" s="56">
        <v>5075657</v>
      </c>
      <c r="Q53" s="56">
        <v>5075657</v>
      </c>
      <c r="R53" s="56">
        <v>5075657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3576153.7</v>
      </c>
      <c r="Y53" s="56">
        <v>3576153.7</v>
      </c>
      <c r="Z53" s="56">
        <v>0</v>
      </c>
      <c r="AA53" s="56">
        <v>3576153.7</v>
      </c>
      <c r="AB53" s="56">
        <v>3576153.7</v>
      </c>
      <c r="AC53" s="56">
        <v>3576153.7</v>
      </c>
      <c r="AD53" s="56">
        <v>1499503.3</v>
      </c>
      <c r="AE53" s="57">
        <v>0.70456961532270601</v>
      </c>
      <c r="AF53" s="56">
        <v>1499503.3</v>
      </c>
      <c r="AG53" s="57">
        <v>0.70456961532270601</v>
      </c>
      <c r="AH53" s="56">
        <v>0</v>
      </c>
      <c r="AI53" s="57"/>
    </row>
    <row r="54" spans="1:35" ht="88.2" customHeight="1" outlineLevel="3" x14ac:dyDescent="0.3">
      <c r="A54" s="53" t="s">
        <v>57</v>
      </c>
      <c r="B54" s="54" t="s">
        <v>346</v>
      </c>
      <c r="C54" s="53" t="s">
        <v>57</v>
      </c>
      <c r="D54" s="55"/>
      <c r="E54" s="53"/>
      <c r="F54" s="53"/>
      <c r="G54" s="53"/>
      <c r="H54" s="53"/>
      <c r="I54" s="53"/>
      <c r="J54" s="53"/>
      <c r="K54" s="53"/>
      <c r="L54" s="53"/>
      <c r="M54" s="56">
        <v>0</v>
      </c>
      <c r="N54" s="56">
        <v>891620</v>
      </c>
      <c r="O54" s="56">
        <v>0</v>
      </c>
      <c r="P54" s="56">
        <v>891620</v>
      </c>
      <c r="Q54" s="56">
        <v>891620</v>
      </c>
      <c r="R54" s="56">
        <v>891620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830664.09</v>
      </c>
      <c r="Y54" s="56">
        <v>830664.09</v>
      </c>
      <c r="Z54" s="56">
        <v>0</v>
      </c>
      <c r="AA54" s="56">
        <v>830664.09</v>
      </c>
      <c r="AB54" s="56">
        <v>830664.09</v>
      </c>
      <c r="AC54" s="56">
        <v>830664.09</v>
      </c>
      <c r="AD54" s="56">
        <v>60955.91</v>
      </c>
      <c r="AE54" s="57">
        <v>0.93163465377627241</v>
      </c>
      <c r="AF54" s="56">
        <v>60955.91</v>
      </c>
      <c r="AG54" s="57">
        <v>0.93163465377627241</v>
      </c>
      <c r="AH54" s="56">
        <v>0</v>
      </c>
      <c r="AI54" s="57"/>
    </row>
    <row r="55" spans="1:35" ht="100.8" customHeight="1" outlineLevel="3" x14ac:dyDescent="0.3">
      <c r="A55" s="53" t="s">
        <v>58</v>
      </c>
      <c r="B55" s="54" t="s">
        <v>347</v>
      </c>
      <c r="C55" s="53" t="s">
        <v>58</v>
      </c>
      <c r="D55" s="55"/>
      <c r="E55" s="53"/>
      <c r="F55" s="53"/>
      <c r="G55" s="53"/>
      <c r="H55" s="53"/>
      <c r="I55" s="53"/>
      <c r="J55" s="53"/>
      <c r="K55" s="53"/>
      <c r="L55" s="53"/>
      <c r="M55" s="56">
        <v>0</v>
      </c>
      <c r="N55" s="56">
        <v>857872</v>
      </c>
      <c r="O55" s="56">
        <v>0</v>
      </c>
      <c r="P55" s="56">
        <v>857872</v>
      </c>
      <c r="Q55" s="56">
        <v>857872</v>
      </c>
      <c r="R55" s="56">
        <v>857872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350326</v>
      </c>
      <c r="Y55" s="56">
        <v>350326</v>
      </c>
      <c r="Z55" s="56">
        <v>0</v>
      </c>
      <c r="AA55" s="56">
        <v>350326</v>
      </c>
      <c r="AB55" s="56">
        <v>350326</v>
      </c>
      <c r="AC55" s="56">
        <v>350326</v>
      </c>
      <c r="AD55" s="56">
        <v>507546</v>
      </c>
      <c r="AE55" s="57">
        <v>0.40836628308185835</v>
      </c>
      <c r="AF55" s="56">
        <v>507546</v>
      </c>
      <c r="AG55" s="57">
        <v>0.40836628308185835</v>
      </c>
      <c r="AH55" s="56">
        <v>0</v>
      </c>
      <c r="AI55" s="57"/>
    </row>
    <row r="56" spans="1:35" ht="63" customHeight="1" outlineLevel="3" x14ac:dyDescent="0.3">
      <c r="A56" s="53" t="s">
        <v>59</v>
      </c>
      <c r="B56" s="54" t="s">
        <v>348</v>
      </c>
      <c r="C56" s="53" t="s">
        <v>59</v>
      </c>
      <c r="D56" s="55"/>
      <c r="E56" s="53"/>
      <c r="F56" s="53"/>
      <c r="G56" s="53"/>
      <c r="H56" s="53"/>
      <c r="I56" s="53"/>
      <c r="J56" s="53"/>
      <c r="K56" s="53"/>
      <c r="L56" s="53"/>
      <c r="M56" s="56">
        <v>0</v>
      </c>
      <c r="N56" s="56">
        <v>3326165</v>
      </c>
      <c r="O56" s="56">
        <v>0</v>
      </c>
      <c r="P56" s="56">
        <v>3326165</v>
      </c>
      <c r="Q56" s="56">
        <v>3326165</v>
      </c>
      <c r="R56" s="56">
        <v>3326165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2395163.61</v>
      </c>
      <c r="Y56" s="56">
        <v>2395163.61</v>
      </c>
      <c r="Z56" s="56">
        <v>0</v>
      </c>
      <c r="AA56" s="56">
        <v>2395163.61</v>
      </c>
      <c r="AB56" s="56">
        <v>2395163.61</v>
      </c>
      <c r="AC56" s="56">
        <v>2395163.61</v>
      </c>
      <c r="AD56" s="56">
        <v>931001.39</v>
      </c>
      <c r="AE56" s="57">
        <v>0.7200976530027825</v>
      </c>
      <c r="AF56" s="56">
        <v>931001.39</v>
      </c>
      <c r="AG56" s="57">
        <v>0.7200976530027825</v>
      </c>
      <c r="AH56" s="56">
        <v>0</v>
      </c>
      <c r="AI56" s="57"/>
    </row>
    <row r="57" spans="1:35" ht="25.2" customHeight="1" outlineLevel="2" x14ac:dyDescent="0.3">
      <c r="A57" s="53" t="s">
        <v>60</v>
      </c>
      <c r="B57" s="54" t="s">
        <v>349</v>
      </c>
      <c r="C57" s="53" t="s">
        <v>60</v>
      </c>
      <c r="D57" s="55"/>
      <c r="E57" s="53"/>
      <c r="F57" s="53"/>
      <c r="G57" s="53"/>
      <c r="H57" s="53"/>
      <c r="I57" s="53"/>
      <c r="J57" s="53"/>
      <c r="K57" s="53"/>
      <c r="L57" s="53"/>
      <c r="M57" s="56">
        <v>0</v>
      </c>
      <c r="N57" s="56">
        <v>250000</v>
      </c>
      <c r="O57" s="56">
        <v>0</v>
      </c>
      <c r="P57" s="56">
        <v>250000</v>
      </c>
      <c r="Q57" s="56">
        <v>250000</v>
      </c>
      <c r="R57" s="56">
        <v>250000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107750</v>
      </c>
      <c r="Y57" s="56">
        <v>107750</v>
      </c>
      <c r="Z57" s="56">
        <v>0</v>
      </c>
      <c r="AA57" s="56">
        <v>107750</v>
      </c>
      <c r="AB57" s="56">
        <v>107750</v>
      </c>
      <c r="AC57" s="56">
        <v>107750</v>
      </c>
      <c r="AD57" s="56">
        <v>142250</v>
      </c>
      <c r="AE57" s="57">
        <v>0.43099999999999999</v>
      </c>
      <c r="AF57" s="56">
        <v>142250</v>
      </c>
      <c r="AG57" s="57">
        <v>0.43099999999999999</v>
      </c>
      <c r="AH57" s="56">
        <v>0</v>
      </c>
      <c r="AI57" s="57"/>
    </row>
    <row r="58" spans="1:35" ht="50.4" customHeight="1" outlineLevel="3" x14ac:dyDescent="0.3">
      <c r="A58" s="53" t="s">
        <v>61</v>
      </c>
      <c r="B58" s="54" t="s">
        <v>350</v>
      </c>
      <c r="C58" s="53" t="s">
        <v>61</v>
      </c>
      <c r="D58" s="55"/>
      <c r="E58" s="53"/>
      <c r="F58" s="53"/>
      <c r="G58" s="53"/>
      <c r="H58" s="53"/>
      <c r="I58" s="53"/>
      <c r="J58" s="53"/>
      <c r="K58" s="53"/>
      <c r="L58" s="53"/>
      <c r="M58" s="56">
        <v>0</v>
      </c>
      <c r="N58" s="56">
        <v>250000</v>
      </c>
      <c r="O58" s="56">
        <v>0</v>
      </c>
      <c r="P58" s="56">
        <v>250000</v>
      </c>
      <c r="Q58" s="56">
        <v>250000</v>
      </c>
      <c r="R58" s="56">
        <v>250000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107750</v>
      </c>
      <c r="Y58" s="56">
        <v>107750</v>
      </c>
      <c r="Z58" s="56">
        <v>0</v>
      </c>
      <c r="AA58" s="56">
        <v>107750</v>
      </c>
      <c r="AB58" s="56">
        <v>107750</v>
      </c>
      <c r="AC58" s="56">
        <v>107750</v>
      </c>
      <c r="AD58" s="56">
        <v>142250</v>
      </c>
      <c r="AE58" s="57">
        <v>0.43099999999999999</v>
      </c>
      <c r="AF58" s="56">
        <v>142250</v>
      </c>
      <c r="AG58" s="57">
        <v>0.43099999999999999</v>
      </c>
      <c r="AH58" s="56">
        <v>0</v>
      </c>
      <c r="AI58" s="57"/>
    </row>
    <row r="59" spans="1:35" ht="88.2" customHeight="1" outlineLevel="2" x14ac:dyDescent="0.3">
      <c r="A59" s="53" t="s">
        <v>62</v>
      </c>
      <c r="B59" s="54" t="s">
        <v>351</v>
      </c>
      <c r="C59" s="53" t="s">
        <v>62</v>
      </c>
      <c r="D59" s="55"/>
      <c r="E59" s="53"/>
      <c r="F59" s="53"/>
      <c r="G59" s="53"/>
      <c r="H59" s="53"/>
      <c r="I59" s="53"/>
      <c r="J59" s="53"/>
      <c r="K59" s="53"/>
      <c r="L59" s="53"/>
      <c r="M59" s="56">
        <v>0</v>
      </c>
      <c r="N59" s="56">
        <v>280000</v>
      </c>
      <c r="O59" s="56">
        <v>0</v>
      </c>
      <c r="P59" s="56">
        <v>280000</v>
      </c>
      <c r="Q59" s="56">
        <v>280000</v>
      </c>
      <c r="R59" s="56">
        <v>280000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217470.1</v>
      </c>
      <c r="Y59" s="56">
        <v>217470.1</v>
      </c>
      <c r="Z59" s="56">
        <v>0</v>
      </c>
      <c r="AA59" s="56">
        <v>217470.1</v>
      </c>
      <c r="AB59" s="56">
        <v>217470.1</v>
      </c>
      <c r="AC59" s="56">
        <v>217470.1</v>
      </c>
      <c r="AD59" s="56">
        <v>62529.9</v>
      </c>
      <c r="AE59" s="57">
        <v>0.77667892857142862</v>
      </c>
      <c r="AF59" s="56">
        <v>62529.9</v>
      </c>
      <c r="AG59" s="57">
        <v>0.77667892857142862</v>
      </c>
      <c r="AH59" s="56">
        <v>0</v>
      </c>
      <c r="AI59" s="57"/>
    </row>
    <row r="60" spans="1:35" ht="75.599999999999994" customHeight="1" outlineLevel="3" x14ac:dyDescent="0.3">
      <c r="A60" s="53" t="s">
        <v>63</v>
      </c>
      <c r="B60" s="54" t="s">
        <v>352</v>
      </c>
      <c r="C60" s="53" t="s">
        <v>63</v>
      </c>
      <c r="D60" s="55"/>
      <c r="E60" s="53"/>
      <c r="F60" s="53"/>
      <c r="G60" s="53"/>
      <c r="H60" s="53"/>
      <c r="I60" s="53"/>
      <c r="J60" s="53"/>
      <c r="K60" s="53"/>
      <c r="L60" s="53"/>
      <c r="M60" s="56">
        <v>0</v>
      </c>
      <c r="N60" s="56">
        <v>280000</v>
      </c>
      <c r="O60" s="56">
        <v>0</v>
      </c>
      <c r="P60" s="56">
        <v>280000</v>
      </c>
      <c r="Q60" s="56">
        <v>280000</v>
      </c>
      <c r="R60" s="56">
        <v>280000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217470.1</v>
      </c>
      <c r="Y60" s="56">
        <v>217470.1</v>
      </c>
      <c r="Z60" s="56">
        <v>0</v>
      </c>
      <c r="AA60" s="56">
        <v>217470.1</v>
      </c>
      <c r="AB60" s="56">
        <v>217470.1</v>
      </c>
      <c r="AC60" s="56">
        <v>217470.1</v>
      </c>
      <c r="AD60" s="56">
        <v>62529.9</v>
      </c>
      <c r="AE60" s="57">
        <v>0.77667892857142862</v>
      </c>
      <c r="AF60" s="56">
        <v>62529.9</v>
      </c>
      <c r="AG60" s="57">
        <v>0.77667892857142862</v>
      </c>
      <c r="AH60" s="56">
        <v>0</v>
      </c>
      <c r="AI60" s="57"/>
    </row>
    <row r="61" spans="1:35" ht="25.2" customHeight="1" outlineLevel="1" x14ac:dyDescent="0.3">
      <c r="A61" s="53" t="s">
        <v>353</v>
      </c>
      <c r="B61" s="54" t="s">
        <v>354</v>
      </c>
      <c r="C61" s="53" t="s">
        <v>353</v>
      </c>
      <c r="D61" s="55"/>
      <c r="E61" s="53"/>
      <c r="F61" s="53"/>
      <c r="G61" s="53"/>
      <c r="H61" s="53"/>
      <c r="I61" s="53"/>
      <c r="J61" s="53"/>
      <c r="K61" s="53"/>
      <c r="L61" s="53"/>
      <c r="M61" s="56">
        <v>0</v>
      </c>
      <c r="N61" s="56">
        <v>0</v>
      </c>
      <c r="O61" s="56">
        <v>11522.08</v>
      </c>
      <c r="P61" s="56">
        <v>11522.08</v>
      </c>
      <c r="Q61" s="56">
        <v>11522.08</v>
      </c>
      <c r="R61" s="56">
        <v>11522.08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11522.08</v>
      </c>
      <c r="Y61" s="56">
        <v>11522.08</v>
      </c>
      <c r="Z61" s="56">
        <v>0</v>
      </c>
      <c r="AA61" s="56">
        <v>11522.08</v>
      </c>
      <c r="AB61" s="56">
        <v>11522.08</v>
      </c>
      <c r="AC61" s="56">
        <v>11522.08</v>
      </c>
      <c r="AD61" s="56">
        <v>0</v>
      </c>
      <c r="AE61" s="57">
        <v>1</v>
      </c>
      <c r="AF61" s="56">
        <v>0</v>
      </c>
      <c r="AG61" s="57">
        <v>1</v>
      </c>
      <c r="AH61" s="56">
        <v>0</v>
      </c>
      <c r="AI61" s="57"/>
    </row>
    <row r="62" spans="1:35" ht="14.4" customHeight="1" outlineLevel="2" x14ac:dyDescent="0.3">
      <c r="A62" s="53" t="s">
        <v>355</v>
      </c>
      <c r="B62" s="54" t="s">
        <v>356</v>
      </c>
      <c r="C62" s="53" t="s">
        <v>355</v>
      </c>
      <c r="D62" s="55"/>
      <c r="E62" s="53"/>
      <c r="F62" s="53"/>
      <c r="G62" s="53"/>
      <c r="H62" s="53"/>
      <c r="I62" s="53"/>
      <c r="J62" s="53"/>
      <c r="K62" s="53"/>
      <c r="L62" s="53"/>
      <c r="M62" s="56">
        <v>0</v>
      </c>
      <c r="N62" s="56">
        <v>0</v>
      </c>
      <c r="O62" s="56">
        <v>11522.08</v>
      </c>
      <c r="P62" s="56">
        <v>11522.08</v>
      </c>
      <c r="Q62" s="56">
        <v>11522.08</v>
      </c>
      <c r="R62" s="56">
        <v>11522.08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11522.08</v>
      </c>
      <c r="Y62" s="56">
        <v>11522.08</v>
      </c>
      <c r="Z62" s="56">
        <v>0</v>
      </c>
      <c r="AA62" s="56">
        <v>11522.08</v>
      </c>
      <c r="AB62" s="56">
        <v>11522.08</v>
      </c>
      <c r="AC62" s="56">
        <v>11522.08</v>
      </c>
      <c r="AD62" s="56">
        <v>0</v>
      </c>
      <c r="AE62" s="57">
        <v>1</v>
      </c>
      <c r="AF62" s="56">
        <v>0</v>
      </c>
      <c r="AG62" s="57">
        <v>1</v>
      </c>
      <c r="AH62" s="56">
        <v>0</v>
      </c>
      <c r="AI62" s="57"/>
    </row>
    <row r="63" spans="1:35" ht="25.2" customHeight="1" outlineLevel="3" x14ac:dyDescent="0.3">
      <c r="A63" s="53" t="s">
        <v>357</v>
      </c>
      <c r="B63" s="54" t="s">
        <v>358</v>
      </c>
      <c r="C63" s="53" t="s">
        <v>357</v>
      </c>
      <c r="D63" s="55"/>
      <c r="E63" s="53"/>
      <c r="F63" s="53"/>
      <c r="G63" s="53"/>
      <c r="H63" s="53"/>
      <c r="I63" s="53"/>
      <c r="J63" s="53"/>
      <c r="K63" s="53"/>
      <c r="L63" s="53"/>
      <c r="M63" s="56">
        <v>0</v>
      </c>
      <c r="N63" s="56">
        <v>0</v>
      </c>
      <c r="O63" s="56">
        <v>11522.08</v>
      </c>
      <c r="P63" s="56">
        <v>11522.08</v>
      </c>
      <c r="Q63" s="56">
        <v>11522.08</v>
      </c>
      <c r="R63" s="56">
        <v>11522.08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11522.08</v>
      </c>
      <c r="Y63" s="56">
        <v>11522.08</v>
      </c>
      <c r="Z63" s="56">
        <v>0</v>
      </c>
      <c r="AA63" s="56">
        <v>11522.08</v>
      </c>
      <c r="AB63" s="56">
        <v>11522.08</v>
      </c>
      <c r="AC63" s="56">
        <v>11522.08</v>
      </c>
      <c r="AD63" s="56">
        <v>0</v>
      </c>
      <c r="AE63" s="57">
        <v>1</v>
      </c>
      <c r="AF63" s="56">
        <v>0</v>
      </c>
      <c r="AG63" s="57">
        <v>1</v>
      </c>
      <c r="AH63" s="56">
        <v>0</v>
      </c>
      <c r="AI63" s="57"/>
    </row>
    <row r="64" spans="1:35" ht="25.2" customHeight="1" outlineLevel="1" x14ac:dyDescent="0.3">
      <c r="A64" s="53" t="s">
        <v>64</v>
      </c>
      <c r="B64" s="54" t="s">
        <v>359</v>
      </c>
      <c r="C64" s="53" t="s">
        <v>64</v>
      </c>
      <c r="D64" s="55"/>
      <c r="E64" s="53"/>
      <c r="F64" s="53"/>
      <c r="G64" s="53"/>
      <c r="H64" s="53"/>
      <c r="I64" s="53"/>
      <c r="J64" s="53"/>
      <c r="K64" s="53"/>
      <c r="L64" s="53"/>
      <c r="M64" s="56">
        <v>0</v>
      </c>
      <c r="N64" s="56">
        <v>4400000</v>
      </c>
      <c r="O64" s="56">
        <v>160625.38</v>
      </c>
      <c r="P64" s="56">
        <v>4560625.38</v>
      </c>
      <c r="Q64" s="56">
        <v>4560625.38</v>
      </c>
      <c r="R64" s="56">
        <v>4560625.38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433765.39</v>
      </c>
      <c r="Y64" s="56">
        <v>433765.39</v>
      </c>
      <c r="Z64" s="56">
        <v>0</v>
      </c>
      <c r="AA64" s="56">
        <v>433765.39</v>
      </c>
      <c r="AB64" s="56">
        <v>433765.39</v>
      </c>
      <c r="AC64" s="56">
        <v>433765.39</v>
      </c>
      <c r="AD64" s="56">
        <v>4126859.99</v>
      </c>
      <c r="AE64" s="57">
        <v>9.511094506955535E-2</v>
      </c>
      <c r="AF64" s="56">
        <v>4126859.99</v>
      </c>
      <c r="AG64" s="57">
        <v>9.511094506955535E-2</v>
      </c>
      <c r="AH64" s="56">
        <v>0</v>
      </c>
      <c r="AI64" s="57"/>
    </row>
    <row r="65" spans="1:35" ht="88.2" customHeight="1" outlineLevel="2" x14ac:dyDescent="0.3">
      <c r="A65" s="53" t="s">
        <v>65</v>
      </c>
      <c r="B65" s="54" t="s">
        <v>360</v>
      </c>
      <c r="C65" s="53" t="s">
        <v>65</v>
      </c>
      <c r="D65" s="55"/>
      <c r="E65" s="53"/>
      <c r="F65" s="53"/>
      <c r="G65" s="53"/>
      <c r="H65" s="53"/>
      <c r="I65" s="53"/>
      <c r="J65" s="53"/>
      <c r="K65" s="53"/>
      <c r="L65" s="53"/>
      <c r="M65" s="56">
        <v>0</v>
      </c>
      <c r="N65" s="56">
        <v>4150000</v>
      </c>
      <c r="O65" s="56">
        <v>160625.38</v>
      </c>
      <c r="P65" s="56">
        <v>4310625.38</v>
      </c>
      <c r="Q65" s="56">
        <v>4310625.38</v>
      </c>
      <c r="R65" s="56">
        <v>4310625.38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4310625.38</v>
      </c>
      <c r="AE65" s="57">
        <v>0</v>
      </c>
      <c r="AF65" s="56">
        <v>4310625.38</v>
      </c>
      <c r="AG65" s="57">
        <v>0</v>
      </c>
      <c r="AH65" s="56">
        <v>0</v>
      </c>
      <c r="AI65" s="57"/>
    </row>
    <row r="66" spans="1:35" ht="75.599999999999994" customHeight="1" outlineLevel="3" x14ac:dyDescent="0.3">
      <c r="A66" s="53" t="s">
        <v>66</v>
      </c>
      <c r="B66" s="54" t="s">
        <v>361</v>
      </c>
      <c r="C66" s="53" t="s">
        <v>66</v>
      </c>
      <c r="D66" s="55"/>
      <c r="E66" s="53"/>
      <c r="F66" s="53"/>
      <c r="G66" s="53"/>
      <c r="H66" s="53"/>
      <c r="I66" s="53"/>
      <c r="J66" s="53"/>
      <c r="K66" s="53"/>
      <c r="L66" s="53"/>
      <c r="M66" s="56">
        <v>0</v>
      </c>
      <c r="N66" s="56">
        <v>4150000</v>
      </c>
      <c r="O66" s="56">
        <v>160625.38</v>
      </c>
      <c r="P66" s="56">
        <v>4310625.38</v>
      </c>
      <c r="Q66" s="56">
        <v>4310625.38</v>
      </c>
      <c r="R66" s="56">
        <v>4310625.38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4310625.38</v>
      </c>
      <c r="AE66" s="57">
        <v>0</v>
      </c>
      <c r="AF66" s="56">
        <v>4310625.38</v>
      </c>
      <c r="AG66" s="57">
        <v>0</v>
      </c>
      <c r="AH66" s="56">
        <v>0</v>
      </c>
      <c r="AI66" s="57"/>
    </row>
    <row r="67" spans="1:35" ht="37.799999999999997" customHeight="1" outlineLevel="2" x14ac:dyDescent="0.3">
      <c r="A67" s="53" t="s">
        <v>67</v>
      </c>
      <c r="B67" s="54" t="s">
        <v>362</v>
      </c>
      <c r="C67" s="53" t="s">
        <v>67</v>
      </c>
      <c r="D67" s="55"/>
      <c r="E67" s="53"/>
      <c r="F67" s="53"/>
      <c r="G67" s="53"/>
      <c r="H67" s="53"/>
      <c r="I67" s="53"/>
      <c r="J67" s="53"/>
      <c r="K67" s="53"/>
      <c r="L67" s="53"/>
      <c r="M67" s="56">
        <v>0</v>
      </c>
      <c r="N67" s="56">
        <v>250000</v>
      </c>
      <c r="O67" s="56">
        <v>0</v>
      </c>
      <c r="P67" s="56">
        <v>250000</v>
      </c>
      <c r="Q67" s="56">
        <v>250000</v>
      </c>
      <c r="R67" s="56">
        <v>250000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433765.39</v>
      </c>
      <c r="Y67" s="56">
        <v>433765.39</v>
      </c>
      <c r="Z67" s="56">
        <v>0</v>
      </c>
      <c r="AA67" s="56">
        <v>433765.39</v>
      </c>
      <c r="AB67" s="56">
        <v>433765.39</v>
      </c>
      <c r="AC67" s="56">
        <v>433765.39</v>
      </c>
      <c r="AD67" s="56">
        <v>-183765.39</v>
      </c>
      <c r="AE67" s="57">
        <v>1.7350615599999999</v>
      </c>
      <c r="AF67" s="56">
        <v>-183765.39</v>
      </c>
      <c r="AG67" s="57">
        <v>1.7350615599999999</v>
      </c>
      <c r="AH67" s="56">
        <v>0</v>
      </c>
      <c r="AI67" s="57"/>
    </row>
    <row r="68" spans="1:35" ht="50.4" customHeight="1" outlineLevel="3" x14ac:dyDescent="0.3">
      <c r="A68" s="53" t="s">
        <v>68</v>
      </c>
      <c r="B68" s="54" t="s">
        <v>363</v>
      </c>
      <c r="C68" s="53" t="s">
        <v>68</v>
      </c>
      <c r="D68" s="55"/>
      <c r="E68" s="53"/>
      <c r="F68" s="53"/>
      <c r="G68" s="53"/>
      <c r="H68" s="53"/>
      <c r="I68" s="53"/>
      <c r="J68" s="53"/>
      <c r="K68" s="53"/>
      <c r="L68" s="53"/>
      <c r="M68" s="56">
        <v>0</v>
      </c>
      <c r="N68" s="56">
        <v>250000</v>
      </c>
      <c r="O68" s="56">
        <v>0</v>
      </c>
      <c r="P68" s="56">
        <v>250000</v>
      </c>
      <c r="Q68" s="56">
        <v>250000</v>
      </c>
      <c r="R68" s="56">
        <v>250000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433765.39</v>
      </c>
      <c r="Y68" s="56">
        <v>433765.39</v>
      </c>
      <c r="Z68" s="56">
        <v>0</v>
      </c>
      <c r="AA68" s="56">
        <v>433765.39</v>
      </c>
      <c r="AB68" s="56">
        <v>433765.39</v>
      </c>
      <c r="AC68" s="56">
        <v>433765.39</v>
      </c>
      <c r="AD68" s="56">
        <v>-183765.39</v>
      </c>
      <c r="AE68" s="57">
        <v>1.7350615599999999</v>
      </c>
      <c r="AF68" s="56">
        <v>-183765.39</v>
      </c>
      <c r="AG68" s="57">
        <v>1.7350615599999999</v>
      </c>
      <c r="AH68" s="56">
        <v>0</v>
      </c>
      <c r="AI68" s="57"/>
    </row>
    <row r="69" spans="1:35" ht="14.4" customHeight="1" outlineLevel="1" x14ac:dyDescent="0.3">
      <c r="A69" s="53" t="s">
        <v>69</v>
      </c>
      <c r="B69" s="54" t="s">
        <v>364</v>
      </c>
      <c r="C69" s="53" t="s">
        <v>69</v>
      </c>
      <c r="D69" s="55"/>
      <c r="E69" s="53"/>
      <c r="F69" s="53"/>
      <c r="G69" s="53"/>
      <c r="H69" s="53"/>
      <c r="I69" s="53"/>
      <c r="J69" s="53"/>
      <c r="K69" s="53"/>
      <c r="L69" s="53"/>
      <c r="M69" s="56">
        <v>0</v>
      </c>
      <c r="N69" s="56">
        <v>30000</v>
      </c>
      <c r="O69" s="56">
        <v>0</v>
      </c>
      <c r="P69" s="56">
        <v>30000</v>
      </c>
      <c r="Q69" s="56">
        <v>30000</v>
      </c>
      <c r="R69" s="56">
        <v>30000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196597.03</v>
      </c>
      <c r="Y69" s="56">
        <v>196597.03</v>
      </c>
      <c r="Z69" s="56">
        <v>0</v>
      </c>
      <c r="AA69" s="56">
        <v>196597.03</v>
      </c>
      <c r="AB69" s="56">
        <v>196597.03</v>
      </c>
      <c r="AC69" s="56">
        <v>196597.03</v>
      </c>
      <c r="AD69" s="56">
        <v>-166597.03</v>
      </c>
      <c r="AE69" s="57">
        <v>6.5532343333333332</v>
      </c>
      <c r="AF69" s="56">
        <v>-166597.03</v>
      </c>
      <c r="AG69" s="57">
        <v>6.5532343333333332</v>
      </c>
      <c r="AH69" s="56">
        <v>0</v>
      </c>
      <c r="AI69" s="57"/>
    </row>
    <row r="70" spans="1:35" ht="25.2" customHeight="1" outlineLevel="2" x14ac:dyDescent="0.3">
      <c r="A70" s="53" t="s">
        <v>70</v>
      </c>
      <c r="B70" s="54" t="s">
        <v>365</v>
      </c>
      <c r="C70" s="53" t="s">
        <v>70</v>
      </c>
      <c r="D70" s="55"/>
      <c r="E70" s="53"/>
      <c r="F70" s="53"/>
      <c r="G70" s="53"/>
      <c r="H70" s="53"/>
      <c r="I70" s="53"/>
      <c r="J70" s="53"/>
      <c r="K70" s="53"/>
      <c r="L70" s="53"/>
      <c r="M70" s="56">
        <v>0</v>
      </c>
      <c r="N70" s="56">
        <v>30000</v>
      </c>
      <c r="O70" s="56">
        <v>0</v>
      </c>
      <c r="P70" s="56">
        <v>30000</v>
      </c>
      <c r="Q70" s="56">
        <v>30000</v>
      </c>
      <c r="R70" s="56">
        <v>30000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196597.03</v>
      </c>
      <c r="Y70" s="56">
        <v>196597.03</v>
      </c>
      <c r="Z70" s="56">
        <v>0</v>
      </c>
      <c r="AA70" s="56">
        <v>196597.03</v>
      </c>
      <c r="AB70" s="56">
        <v>196597.03</v>
      </c>
      <c r="AC70" s="56">
        <v>196597.03</v>
      </c>
      <c r="AD70" s="56">
        <v>-166597.03</v>
      </c>
      <c r="AE70" s="57">
        <v>6.5532343333333332</v>
      </c>
      <c r="AF70" s="56">
        <v>-166597.03</v>
      </c>
      <c r="AG70" s="57">
        <v>6.5532343333333332</v>
      </c>
      <c r="AH70" s="56">
        <v>0</v>
      </c>
      <c r="AI70" s="57"/>
    </row>
    <row r="71" spans="1:35" ht="37.799999999999997" customHeight="1" outlineLevel="3" x14ac:dyDescent="0.3">
      <c r="A71" s="53" t="s">
        <v>71</v>
      </c>
      <c r="B71" s="54" t="s">
        <v>366</v>
      </c>
      <c r="C71" s="53" t="s">
        <v>71</v>
      </c>
      <c r="D71" s="55"/>
      <c r="E71" s="53"/>
      <c r="F71" s="53"/>
      <c r="G71" s="53"/>
      <c r="H71" s="53"/>
      <c r="I71" s="53"/>
      <c r="J71" s="53"/>
      <c r="K71" s="53"/>
      <c r="L71" s="53"/>
      <c r="M71" s="56">
        <v>0</v>
      </c>
      <c r="N71" s="56">
        <v>30000</v>
      </c>
      <c r="O71" s="56">
        <v>0</v>
      </c>
      <c r="P71" s="56">
        <v>30000</v>
      </c>
      <c r="Q71" s="56">
        <v>30000</v>
      </c>
      <c r="R71" s="56">
        <v>30000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196597.03</v>
      </c>
      <c r="Y71" s="56">
        <v>196597.03</v>
      </c>
      <c r="Z71" s="56">
        <v>0</v>
      </c>
      <c r="AA71" s="56">
        <v>196597.03</v>
      </c>
      <c r="AB71" s="56">
        <v>196597.03</v>
      </c>
      <c r="AC71" s="56">
        <v>196597.03</v>
      </c>
      <c r="AD71" s="56">
        <v>-166597.03</v>
      </c>
      <c r="AE71" s="57">
        <v>6.5532343333333332</v>
      </c>
      <c r="AF71" s="56">
        <v>-166597.03</v>
      </c>
      <c r="AG71" s="57">
        <v>6.5532343333333332</v>
      </c>
      <c r="AH71" s="56">
        <v>0</v>
      </c>
      <c r="AI71" s="57"/>
    </row>
    <row r="72" spans="1:35" ht="14.4" customHeight="1" outlineLevel="1" x14ac:dyDescent="0.3">
      <c r="A72" s="53" t="s">
        <v>72</v>
      </c>
      <c r="B72" s="54" t="s">
        <v>367</v>
      </c>
      <c r="C72" s="53" t="s">
        <v>72</v>
      </c>
      <c r="D72" s="55"/>
      <c r="E72" s="53"/>
      <c r="F72" s="53"/>
      <c r="G72" s="53"/>
      <c r="H72" s="53"/>
      <c r="I72" s="53"/>
      <c r="J72" s="53"/>
      <c r="K72" s="53"/>
      <c r="L72" s="53"/>
      <c r="M72" s="56">
        <v>0</v>
      </c>
      <c r="N72" s="56">
        <v>65000</v>
      </c>
      <c r="O72" s="56">
        <v>0</v>
      </c>
      <c r="P72" s="56">
        <v>65000</v>
      </c>
      <c r="Q72" s="56">
        <v>65000</v>
      </c>
      <c r="R72" s="56">
        <v>65000</v>
      </c>
      <c r="S72" s="56">
        <v>0</v>
      </c>
      <c r="T72" s="56">
        <v>0</v>
      </c>
      <c r="U72" s="56">
        <v>0</v>
      </c>
      <c r="V72" s="56">
        <v>0</v>
      </c>
      <c r="W72" s="56">
        <v>13580.18</v>
      </c>
      <c r="X72" s="56">
        <v>15857.18</v>
      </c>
      <c r="Y72" s="56">
        <v>2277</v>
      </c>
      <c r="Z72" s="56">
        <v>13580.18</v>
      </c>
      <c r="AA72" s="56">
        <v>15857.18</v>
      </c>
      <c r="AB72" s="56">
        <v>2277</v>
      </c>
      <c r="AC72" s="56">
        <v>2277</v>
      </c>
      <c r="AD72" s="56">
        <v>62723</v>
      </c>
      <c r="AE72" s="57">
        <v>3.5030769230769233E-2</v>
      </c>
      <c r="AF72" s="56">
        <v>62723</v>
      </c>
      <c r="AG72" s="57">
        <v>3.5030769230769233E-2</v>
      </c>
      <c r="AH72" s="56">
        <v>0</v>
      </c>
      <c r="AI72" s="57"/>
    </row>
    <row r="73" spans="1:35" ht="14.4" customHeight="1" outlineLevel="2" x14ac:dyDescent="0.3">
      <c r="A73" s="53" t="s">
        <v>73</v>
      </c>
      <c r="B73" s="54" t="s">
        <v>368</v>
      </c>
      <c r="C73" s="53" t="s">
        <v>73</v>
      </c>
      <c r="D73" s="55"/>
      <c r="E73" s="53"/>
      <c r="F73" s="53"/>
      <c r="G73" s="53"/>
      <c r="H73" s="53"/>
      <c r="I73" s="53"/>
      <c r="J73" s="53"/>
      <c r="K73" s="53"/>
      <c r="L73" s="53"/>
      <c r="M73" s="56">
        <v>0</v>
      </c>
      <c r="N73" s="56">
        <v>65000</v>
      </c>
      <c r="O73" s="56">
        <v>0</v>
      </c>
      <c r="P73" s="56">
        <v>65000</v>
      </c>
      <c r="Q73" s="56">
        <v>65000</v>
      </c>
      <c r="R73" s="56">
        <v>65000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2277</v>
      </c>
      <c r="Y73" s="56">
        <v>2277</v>
      </c>
      <c r="Z73" s="56">
        <v>0</v>
      </c>
      <c r="AA73" s="56">
        <v>2277</v>
      </c>
      <c r="AB73" s="56">
        <v>2277</v>
      </c>
      <c r="AC73" s="56">
        <v>2277</v>
      </c>
      <c r="AD73" s="56">
        <v>62723</v>
      </c>
      <c r="AE73" s="57">
        <v>3.5030769230769233E-2</v>
      </c>
      <c r="AF73" s="56">
        <v>62723</v>
      </c>
      <c r="AG73" s="57">
        <v>3.5030769230769233E-2</v>
      </c>
      <c r="AH73" s="56">
        <v>0</v>
      </c>
      <c r="AI73" s="57"/>
    </row>
    <row r="74" spans="1:35" ht="25.2" customHeight="1" outlineLevel="3" x14ac:dyDescent="0.3">
      <c r="A74" s="53" t="s">
        <v>74</v>
      </c>
      <c r="B74" s="54" t="s">
        <v>369</v>
      </c>
      <c r="C74" s="53" t="s">
        <v>74</v>
      </c>
      <c r="D74" s="55"/>
      <c r="E74" s="53"/>
      <c r="F74" s="53"/>
      <c r="G74" s="53"/>
      <c r="H74" s="53"/>
      <c r="I74" s="53"/>
      <c r="J74" s="53"/>
      <c r="K74" s="53"/>
      <c r="L74" s="53"/>
      <c r="M74" s="56">
        <v>0</v>
      </c>
      <c r="N74" s="56">
        <v>65000</v>
      </c>
      <c r="O74" s="56">
        <v>0</v>
      </c>
      <c r="P74" s="56">
        <v>65000</v>
      </c>
      <c r="Q74" s="56">
        <v>65000</v>
      </c>
      <c r="R74" s="56">
        <v>65000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2277</v>
      </c>
      <c r="Y74" s="56">
        <v>2277</v>
      </c>
      <c r="Z74" s="56">
        <v>0</v>
      </c>
      <c r="AA74" s="56">
        <v>2277</v>
      </c>
      <c r="AB74" s="56">
        <v>2277</v>
      </c>
      <c r="AC74" s="56">
        <v>2277</v>
      </c>
      <c r="AD74" s="56">
        <v>62723</v>
      </c>
      <c r="AE74" s="57">
        <v>3.5030769230769233E-2</v>
      </c>
      <c r="AF74" s="56">
        <v>62723</v>
      </c>
      <c r="AG74" s="57">
        <v>3.5030769230769233E-2</v>
      </c>
      <c r="AH74" s="56">
        <v>0</v>
      </c>
      <c r="AI74" s="57"/>
    </row>
    <row r="75" spans="1:35" ht="14.4" customHeight="1" x14ac:dyDescent="0.3">
      <c r="A75" s="53" t="s">
        <v>75</v>
      </c>
      <c r="B75" s="54" t="s">
        <v>370</v>
      </c>
      <c r="C75" s="53" t="s">
        <v>75</v>
      </c>
      <c r="D75" s="55"/>
      <c r="E75" s="53"/>
      <c r="F75" s="53"/>
      <c r="G75" s="53"/>
      <c r="H75" s="53"/>
      <c r="I75" s="53"/>
      <c r="J75" s="53"/>
      <c r="K75" s="53"/>
      <c r="L75" s="53"/>
      <c r="M75" s="56">
        <v>0</v>
      </c>
      <c r="N75" s="56">
        <v>10469776</v>
      </c>
      <c r="O75" s="56">
        <v>35648461</v>
      </c>
      <c r="P75" s="56">
        <v>46118237</v>
      </c>
      <c r="Q75" s="56">
        <v>46118237</v>
      </c>
      <c r="R75" s="56">
        <v>46118237</v>
      </c>
      <c r="S75" s="56">
        <v>0</v>
      </c>
      <c r="T75" s="56">
        <v>0</v>
      </c>
      <c r="U75" s="56">
        <v>0</v>
      </c>
      <c r="V75" s="56">
        <v>0</v>
      </c>
      <c r="W75" s="56">
        <v>5655.16</v>
      </c>
      <c r="X75" s="56">
        <v>37023090.780000001</v>
      </c>
      <c r="Y75" s="56">
        <v>37017435.619999997</v>
      </c>
      <c r="Z75" s="56">
        <v>5655.16</v>
      </c>
      <c r="AA75" s="56">
        <v>37023090.780000001</v>
      </c>
      <c r="AB75" s="56">
        <v>37017435.619999997</v>
      </c>
      <c r="AC75" s="56">
        <v>37017435.619999997</v>
      </c>
      <c r="AD75" s="56">
        <v>9100801.3800000008</v>
      </c>
      <c r="AE75" s="57">
        <v>0.80266371891015698</v>
      </c>
      <c r="AF75" s="56">
        <v>9100801.3800000008</v>
      </c>
      <c r="AG75" s="57">
        <v>0.80266371891015698</v>
      </c>
      <c r="AH75" s="56">
        <v>0</v>
      </c>
      <c r="AI75" s="57"/>
    </row>
    <row r="76" spans="1:35" ht="37.799999999999997" customHeight="1" outlineLevel="1" x14ac:dyDescent="0.3">
      <c r="A76" s="53" t="s">
        <v>76</v>
      </c>
      <c r="B76" s="54" t="s">
        <v>371</v>
      </c>
      <c r="C76" s="53" t="s">
        <v>76</v>
      </c>
      <c r="D76" s="55"/>
      <c r="E76" s="53"/>
      <c r="F76" s="53"/>
      <c r="G76" s="53"/>
      <c r="H76" s="53"/>
      <c r="I76" s="53"/>
      <c r="J76" s="53"/>
      <c r="K76" s="53"/>
      <c r="L76" s="53"/>
      <c r="M76" s="56">
        <v>0</v>
      </c>
      <c r="N76" s="56">
        <v>10469776</v>
      </c>
      <c r="O76" s="56">
        <v>35548461</v>
      </c>
      <c r="P76" s="56">
        <v>46018237</v>
      </c>
      <c r="Q76" s="56">
        <v>46018237</v>
      </c>
      <c r="R76" s="56">
        <v>46018237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36882510.619999997</v>
      </c>
      <c r="Y76" s="56">
        <v>36882510.619999997</v>
      </c>
      <c r="Z76" s="56">
        <v>0</v>
      </c>
      <c r="AA76" s="56">
        <v>36882510.619999997</v>
      </c>
      <c r="AB76" s="56">
        <v>36882510.619999997</v>
      </c>
      <c r="AC76" s="56">
        <v>36882510.619999997</v>
      </c>
      <c r="AD76" s="56">
        <v>9135726.3800000008</v>
      </c>
      <c r="AE76" s="57">
        <v>0.80147595875956745</v>
      </c>
      <c r="AF76" s="56">
        <v>9135726.3800000008</v>
      </c>
      <c r="AG76" s="57">
        <v>0.80147595875956745</v>
      </c>
      <c r="AH76" s="56">
        <v>0</v>
      </c>
      <c r="AI76" s="57"/>
    </row>
    <row r="77" spans="1:35" ht="25.2" customHeight="1" outlineLevel="2" x14ac:dyDescent="0.3">
      <c r="A77" s="53" t="s">
        <v>372</v>
      </c>
      <c r="B77" s="54" t="s">
        <v>373</v>
      </c>
      <c r="C77" s="53" t="s">
        <v>372</v>
      </c>
      <c r="D77" s="55"/>
      <c r="E77" s="53"/>
      <c r="F77" s="53"/>
      <c r="G77" s="53"/>
      <c r="H77" s="53"/>
      <c r="I77" s="53"/>
      <c r="J77" s="53"/>
      <c r="K77" s="53"/>
      <c r="L77" s="53"/>
      <c r="M77" s="56">
        <v>0</v>
      </c>
      <c r="N77" s="56">
        <v>9555427</v>
      </c>
      <c r="O77" s="56">
        <v>0</v>
      </c>
      <c r="P77" s="56">
        <v>9555427</v>
      </c>
      <c r="Q77" s="56">
        <v>9555427</v>
      </c>
      <c r="R77" s="56">
        <v>9555427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8190980</v>
      </c>
      <c r="Y77" s="56">
        <v>8190980</v>
      </c>
      <c r="Z77" s="56">
        <v>0</v>
      </c>
      <c r="AA77" s="56">
        <v>8190980</v>
      </c>
      <c r="AB77" s="56">
        <v>8190980</v>
      </c>
      <c r="AC77" s="56">
        <v>8190980</v>
      </c>
      <c r="AD77" s="56">
        <v>1364447</v>
      </c>
      <c r="AE77" s="57">
        <v>0.85720711382128711</v>
      </c>
      <c r="AF77" s="56">
        <v>1364447</v>
      </c>
      <c r="AG77" s="57">
        <v>0.85720711382128711</v>
      </c>
      <c r="AH77" s="56">
        <v>0</v>
      </c>
      <c r="AI77" s="57"/>
    </row>
    <row r="78" spans="1:35" ht="37.799999999999997" customHeight="1" outlineLevel="3" x14ac:dyDescent="0.3">
      <c r="A78" s="53" t="s">
        <v>77</v>
      </c>
      <c r="B78" s="54" t="s">
        <v>374</v>
      </c>
      <c r="C78" s="53" t="s">
        <v>77</v>
      </c>
      <c r="D78" s="55"/>
      <c r="E78" s="53"/>
      <c r="F78" s="53"/>
      <c r="G78" s="53"/>
      <c r="H78" s="53"/>
      <c r="I78" s="53"/>
      <c r="J78" s="53"/>
      <c r="K78" s="53"/>
      <c r="L78" s="53"/>
      <c r="M78" s="56">
        <v>0</v>
      </c>
      <c r="N78" s="56">
        <v>9555427</v>
      </c>
      <c r="O78" s="56">
        <v>0</v>
      </c>
      <c r="P78" s="56">
        <v>9555427</v>
      </c>
      <c r="Q78" s="56">
        <v>9555427</v>
      </c>
      <c r="R78" s="56">
        <v>9555427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8190980</v>
      </c>
      <c r="Y78" s="56">
        <v>8190980</v>
      </c>
      <c r="Z78" s="56">
        <v>0</v>
      </c>
      <c r="AA78" s="56">
        <v>8190980</v>
      </c>
      <c r="AB78" s="56">
        <v>8190980</v>
      </c>
      <c r="AC78" s="56">
        <v>8190980</v>
      </c>
      <c r="AD78" s="56">
        <v>1364447</v>
      </c>
      <c r="AE78" s="57">
        <v>0.85720711382128711</v>
      </c>
      <c r="AF78" s="56">
        <v>1364447</v>
      </c>
      <c r="AG78" s="57">
        <v>0.85720711382128711</v>
      </c>
      <c r="AH78" s="56">
        <v>0</v>
      </c>
      <c r="AI78" s="57"/>
    </row>
    <row r="79" spans="1:35" ht="14.4" customHeight="1" outlineLevel="2" x14ac:dyDescent="0.3">
      <c r="A79" s="53" t="s">
        <v>503</v>
      </c>
      <c r="B79" s="54" t="s">
        <v>502</v>
      </c>
      <c r="C79" s="53" t="s">
        <v>503</v>
      </c>
      <c r="D79" s="55"/>
      <c r="E79" s="53"/>
      <c r="F79" s="53"/>
      <c r="G79" s="53"/>
      <c r="H79" s="53"/>
      <c r="I79" s="53"/>
      <c r="J79" s="53"/>
      <c r="K79" s="53"/>
      <c r="L79" s="53"/>
      <c r="M79" s="56">
        <v>0</v>
      </c>
      <c r="N79" s="56">
        <v>0</v>
      </c>
      <c r="O79" s="56">
        <v>22231709</v>
      </c>
      <c r="P79" s="56">
        <v>22231709</v>
      </c>
      <c r="Q79" s="56">
        <v>22231709</v>
      </c>
      <c r="R79" s="56">
        <v>22231709</v>
      </c>
      <c r="S79" s="56">
        <v>0</v>
      </c>
      <c r="T79" s="56">
        <v>0</v>
      </c>
      <c r="U79" s="56">
        <v>0</v>
      </c>
      <c r="V79" s="56">
        <v>0</v>
      </c>
      <c r="W79" s="56">
        <v>0</v>
      </c>
      <c r="X79" s="56">
        <v>22231709</v>
      </c>
      <c r="Y79" s="56">
        <v>22231709</v>
      </c>
      <c r="Z79" s="56">
        <v>0</v>
      </c>
      <c r="AA79" s="56">
        <v>22231709</v>
      </c>
      <c r="AB79" s="56">
        <v>22231709</v>
      </c>
      <c r="AC79" s="56">
        <v>22231709</v>
      </c>
      <c r="AD79" s="56">
        <v>0</v>
      </c>
      <c r="AE79" s="57">
        <v>1</v>
      </c>
      <c r="AF79" s="56">
        <v>0</v>
      </c>
      <c r="AG79" s="57">
        <v>1</v>
      </c>
      <c r="AH79" s="56">
        <v>0</v>
      </c>
      <c r="AI79" s="57"/>
    </row>
    <row r="80" spans="1:35" ht="50.4" customHeight="1" outlineLevel="3" x14ac:dyDescent="0.3">
      <c r="A80" s="53" t="s">
        <v>375</v>
      </c>
      <c r="B80" s="54" t="s">
        <v>376</v>
      </c>
      <c r="C80" s="53" t="s">
        <v>375</v>
      </c>
      <c r="D80" s="55"/>
      <c r="E80" s="53"/>
      <c r="F80" s="53"/>
      <c r="G80" s="53"/>
      <c r="H80" s="53"/>
      <c r="I80" s="53"/>
      <c r="J80" s="53"/>
      <c r="K80" s="53"/>
      <c r="L80" s="53"/>
      <c r="M80" s="56">
        <v>0</v>
      </c>
      <c r="N80" s="56">
        <v>0</v>
      </c>
      <c r="O80" s="56">
        <v>22231709</v>
      </c>
      <c r="P80" s="56">
        <v>22231709</v>
      </c>
      <c r="Q80" s="56">
        <v>22231709</v>
      </c>
      <c r="R80" s="56">
        <v>22231709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22231709</v>
      </c>
      <c r="Y80" s="56">
        <v>22231709</v>
      </c>
      <c r="Z80" s="56">
        <v>0</v>
      </c>
      <c r="AA80" s="56">
        <v>22231709</v>
      </c>
      <c r="AB80" s="56">
        <v>22231709</v>
      </c>
      <c r="AC80" s="56">
        <v>22231709</v>
      </c>
      <c r="AD80" s="56">
        <v>0</v>
      </c>
      <c r="AE80" s="57">
        <v>1</v>
      </c>
      <c r="AF80" s="56">
        <v>0</v>
      </c>
      <c r="AG80" s="57">
        <v>1</v>
      </c>
      <c r="AH80" s="56">
        <v>0</v>
      </c>
      <c r="AI80" s="57"/>
    </row>
    <row r="81" spans="1:35" ht="25.2" customHeight="1" outlineLevel="2" x14ac:dyDescent="0.3">
      <c r="A81" s="53" t="s">
        <v>377</v>
      </c>
      <c r="B81" s="54" t="s">
        <v>378</v>
      </c>
      <c r="C81" s="53" t="s">
        <v>377</v>
      </c>
      <c r="D81" s="55"/>
      <c r="E81" s="53"/>
      <c r="F81" s="53"/>
      <c r="G81" s="53"/>
      <c r="H81" s="53"/>
      <c r="I81" s="53"/>
      <c r="J81" s="53"/>
      <c r="K81" s="53"/>
      <c r="L81" s="53"/>
      <c r="M81" s="56">
        <v>0</v>
      </c>
      <c r="N81" s="56">
        <v>0</v>
      </c>
      <c r="O81" s="56">
        <v>10811772</v>
      </c>
      <c r="P81" s="56">
        <v>10811772</v>
      </c>
      <c r="Q81" s="56">
        <v>10811772</v>
      </c>
      <c r="R81" s="56">
        <v>10811772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3431772</v>
      </c>
      <c r="Y81" s="56">
        <v>3431772</v>
      </c>
      <c r="Z81" s="56">
        <v>0</v>
      </c>
      <c r="AA81" s="56">
        <v>3431772</v>
      </c>
      <c r="AB81" s="56">
        <v>3431772</v>
      </c>
      <c r="AC81" s="56">
        <v>3431772</v>
      </c>
      <c r="AD81" s="56">
        <v>7380000</v>
      </c>
      <c r="AE81" s="57">
        <v>0.31741068901563962</v>
      </c>
      <c r="AF81" s="56">
        <v>7380000</v>
      </c>
      <c r="AG81" s="57">
        <v>0.31741068901563962</v>
      </c>
      <c r="AH81" s="56">
        <v>0</v>
      </c>
      <c r="AI81" s="57"/>
    </row>
    <row r="82" spans="1:35" ht="50.4" customHeight="1" outlineLevel="3" x14ac:dyDescent="0.3">
      <c r="A82" s="53" t="s">
        <v>78</v>
      </c>
      <c r="B82" s="54" t="s">
        <v>379</v>
      </c>
      <c r="C82" s="53" t="s">
        <v>78</v>
      </c>
      <c r="D82" s="55"/>
      <c r="E82" s="53"/>
      <c r="F82" s="53"/>
      <c r="G82" s="53"/>
      <c r="H82" s="53"/>
      <c r="I82" s="53"/>
      <c r="J82" s="53"/>
      <c r="K82" s="53"/>
      <c r="L82" s="53"/>
      <c r="M82" s="56">
        <v>0</v>
      </c>
      <c r="N82" s="56">
        <v>0</v>
      </c>
      <c r="O82" s="56">
        <v>10811772</v>
      </c>
      <c r="P82" s="56">
        <v>10811772</v>
      </c>
      <c r="Q82" s="56">
        <v>10811772</v>
      </c>
      <c r="R82" s="56">
        <v>10811772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3431772</v>
      </c>
      <c r="Y82" s="56">
        <v>3431772</v>
      </c>
      <c r="Z82" s="56">
        <v>0</v>
      </c>
      <c r="AA82" s="56">
        <v>3431772</v>
      </c>
      <c r="AB82" s="56">
        <v>3431772</v>
      </c>
      <c r="AC82" s="56">
        <v>3431772</v>
      </c>
      <c r="AD82" s="56">
        <v>7380000</v>
      </c>
      <c r="AE82" s="57">
        <v>0.31741068901563962</v>
      </c>
      <c r="AF82" s="56">
        <v>7380000</v>
      </c>
      <c r="AG82" s="57">
        <v>0.31741068901563962</v>
      </c>
      <c r="AH82" s="56">
        <v>0</v>
      </c>
      <c r="AI82" s="57"/>
    </row>
    <row r="83" spans="1:35" ht="25.2" customHeight="1" outlineLevel="2" x14ac:dyDescent="0.3">
      <c r="A83" s="53" t="s">
        <v>380</v>
      </c>
      <c r="B83" s="54" t="s">
        <v>381</v>
      </c>
      <c r="C83" s="53" t="s">
        <v>380</v>
      </c>
      <c r="D83" s="55"/>
      <c r="E83" s="53"/>
      <c r="F83" s="53"/>
      <c r="G83" s="53"/>
      <c r="H83" s="53"/>
      <c r="I83" s="53"/>
      <c r="J83" s="53"/>
      <c r="K83" s="53"/>
      <c r="L83" s="53"/>
      <c r="M83" s="56">
        <v>0</v>
      </c>
      <c r="N83" s="56">
        <v>602349</v>
      </c>
      <c r="O83" s="56">
        <v>0</v>
      </c>
      <c r="P83" s="56">
        <v>602349</v>
      </c>
      <c r="Q83" s="56">
        <v>602349</v>
      </c>
      <c r="R83" s="56">
        <v>602349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482729</v>
      </c>
      <c r="Y83" s="56">
        <v>482729</v>
      </c>
      <c r="Z83" s="56">
        <v>0</v>
      </c>
      <c r="AA83" s="56">
        <v>482729</v>
      </c>
      <c r="AB83" s="56">
        <v>482729</v>
      </c>
      <c r="AC83" s="56">
        <v>482729</v>
      </c>
      <c r="AD83" s="56">
        <v>119620</v>
      </c>
      <c r="AE83" s="57">
        <v>0.80141081001213577</v>
      </c>
      <c r="AF83" s="56">
        <v>119620</v>
      </c>
      <c r="AG83" s="57">
        <v>0.80141081001213577</v>
      </c>
      <c r="AH83" s="56">
        <v>0</v>
      </c>
      <c r="AI83" s="57"/>
    </row>
    <row r="84" spans="1:35" ht="50.4" customHeight="1" outlineLevel="3" x14ac:dyDescent="0.3">
      <c r="A84" s="53" t="s">
        <v>79</v>
      </c>
      <c r="B84" s="54" t="s">
        <v>382</v>
      </c>
      <c r="C84" s="53" t="s">
        <v>79</v>
      </c>
      <c r="D84" s="55"/>
      <c r="E84" s="53"/>
      <c r="F84" s="53"/>
      <c r="G84" s="53"/>
      <c r="H84" s="53"/>
      <c r="I84" s="53"/>
      <c r="J84" s="53"/>
      <c r="K84" s="53"/>
      <c r="L84" s="53"/>
      <c r="M84" s="56">
        <v>0</v>
      </c>
      <c r="N84" s="56">
        <v>602349</v>
      </c>
      <c r="O84" s="56">
        <v>0</v>
      </c>
      <c r="P84" s="56">
        <v>602349</v>
      </c>
      <c r="Q84" s="56">
        <v>602349</v>
      </c>
      <c r="R84" s="56">
        <v>602349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482729</v>
      </c>
      <c r="Y84" s="56">
        <v>482729</v>
      </c>
      <c r="Z84" s="56">
        <v>0</v>
      </c>
      <c r="AA84" s="56">
        <v>482729</v>
      </c>
      <c r="AB84" s="56">
        <v>482729</v>
      </c>
      <c r="AC84" s="56">
        <v>482729</v>
      </c>
      <c r="AD84" s="56">
        <v>119620</v>
      </c>
      <c r="AE84" s="57">
        <v>0.80141081001213577</v>
      </c>
      <c r="AF84" s="56">
        <v>119620</v>
      </c>
      <c r="AG84" s="57">
        <v>0.80141081001213577</v>
      </c>
      <c r="AH84" s="56">
        <v>0</v>
      </c>
      <c r="AI84" s="57"/>
    </row>
    <row r="85" spans="1:35" ht="14.4" customHeight="1" outlineLevel="2" x14ac:dyDescent="0.3">
      <c r="A85" s="53" t="s">
        <v>504</v>
      </c>
      <c r="B85" s="54" t="s">
        <v>502</v>
      </c>
      <c r="C85" s="53" t="s">
        <v>504</v>
      </c>
      <c r="D85" s="55"/>
      <c r="E85" s="53"/>
      <c r="F85" s="53"/>
      <c r="G85" s="53"/>
      <c r="H85" s="53"/>
      <c r="I85" s="53"/>
      <c r="J85" s="53"/>
      <c r="K85" s="53"/>
      <c r="L85" s="53"/>
      <c r="M85" s="56">
        <v>0</v>
      </c>
      <c r="N85" s="56">
        <v>312000</v>
      </c>
      <c r="O85" s="56">
        <v>130000</v>
      </c>
      <c r="P85" s="56">
        <v>442000</v>
      </c>
      <c r="Q85" s="56">
        <v>442000</v>
      </c>
      <c r="R85" s="56">
        <v>442000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334917.95</v>
      </c>
      <c r="Y85" s="56">
        <v>334917.95</v>
      </c>
      <c r="Z85" s="56">
        <v>0</v>
      </c>
      <c r="AA85" s="56">
        <v>334917.95</v>
      </c>
      <c r="AB85" s="56">
        <v>334917.95</v>
      </c>
      <c r="AC85" s="56">
        <v>334917.95</v>
      </c>
      <c r="AD85" s="56">
        <v>107082.05</v>
      </c>
      <c r="AE85" s="57">
        <v>0.75773291855203617</v>
      </c>
      <c r="AF85" s="56">
        <v>107082.05</v>
      </c>
      <c r="AG85" s="57">
        <v>0.75773291855203617</v>
      </c>
      <c r="AH85" s="56">
        <v>0</v>
      </c>
      <c r="AI85" s="57"/>
    </row>
    <row r="86" spans="1:35" ht="75.599999999999994" customHeight="1" outlineLevel="3" x14ac:dyDescent="0.3">
      <c r="A86" s="53" t="s">
        <v>80</v>
      </c>
      <c r="B86" s="54" t="s">
        <v>383</v>
      </c>
      <c r="C86" s="53" t="s">
        <v>80</v>
      </c>
      <c r="D86" s="55"/>
      <c r="E86" s="53"/>
      <c r="F86" s="53"/>
      <c r="G86" s="53"/>
      <c r="H86" s="53"/>
      <c r="I86" s="53"/>
      <c r="J86" s="53"/>
      <c r="K86" s="53"/>
      <c r="L86" s="53"/>
      <c r="M86" s="56">
        <v>0</v>
      </c>
      <c r="N86" s="56">
        <v>312000</v>
      </c>
      <c r="O86" s="56">
        <v>130000</v>
      </c>
      <c r="P86" s="56">
        <v>442000</v>
      </c>
      <c r="Q86" s="56">
        <v>442000</v>
      </c>
      <c r="R86" s="56">
        <v>442000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334917.95</v>
      </c>
      <c r="Y86" s="56">
        <v>334917.95</v>
      </c>
      <c r="Z86" s="56">
        <v>0</v>
      </c>
      <c r="AA86" s="56">
        <v>334917.95</v>
      </c>
      <c r="AB86" s="56">
        <v>334917.95</v>
      </c>
      <c r="AC86" s="56">
        <v>334917.95</v>
      </c>
      <c r="AD86" s="56">
        <v>107082.05</v>
      </c>
      <c r="AE86" s="57">
        <v>0.75773291855203617</v>
      </c>
      <c r="AF86" s="56">
        <v>107082.05</v>
      </c>
      <c r="AG86" s="57">
        <v>0.75773291855203617</v>
      </c>
      <c r="AH86" s="56">
        <v>0</v>
      </c>
      <c r="AI86" s="57"/>
    </row>
    <row r="87" spans="1:35" ht="25.2" customHeight="1" outlineLevel="2" x14ac:dyDescent="0.3">
      <c r="A87" s="53" t="s">
        <v>384</v>
      </c>
      <c r="B87" s="54" t="s">
        <v>385</v>
      </c>
      <c r="C87" s="53" t="s">
        <v>384</v>
      </c>
      <c r="D87" s="55"/>
      <c r="E87" s="53"/>
      <c r="F87" s="53"/>
      <c r="G87" s="53"/>
      <c r="H87" s="53"/>
      <c r="I87" s="53"/>
      <c r="J87" s="53"/>
      <c r="K87" s="53"/>
      <c r="L87" s="53"/>
      <c r="M87" s="56">
        <v>0</v>
      </c>
      <c r="N87" s="56">
        <v>0</v>
      </c>
      <c r="O87" s="56">
        <v>2374980</v>
      </c>
      <c r="P87" s="56">
        <v>2374980</v>
      </c>
      <c r="Q87" s="56">
        <v>2374980</v>
      </c>
      <c r="R87" s="56">
        <v>2374980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2210402.67</v>
      </c>
      <c r="Y87" s="56">
        <v>2210402.67</v>
      </c>
      <c r="Z87" s="56">
        <v>0</v>
      </c>
      <c r="AA87" s="56">
        <v>2210402.67</v>
      </c>
      <c r="AB87" s="56">
        <v>2210402.67</v>
      </c>
      <c r="AC87" s="56">
        <v>2210402.67</v>
      </c>
      <c r="AD87" s="56">
        <v>164577.32999999999</v>
      </c>
      <c r="AE87" s="57">
        <v>0.93070369855746149</v>
      </c>
      <c r="AF87" s="56">
        <v>164577.32999999999</v>
      </c>
      <c r="AG87" s="57">
        <v>0.93070369855746149</v>
      </c>
      <c r="AH87" s="56">
        <v>0</v>
      </c>
      <c r="AI87" s="57"/>
    </row>
    <row r="88" spans="1:35" ht="138.6" customHeight="1" outlineLevel="3" x14ac:dyDescent="0.3">
      <c r="A88" s="53" t="s">
        <v>386</v>
      </c>
      <c r="B88" s="54" t="s">
        <v>387</v>
      </c>
      <c r="C88" s="53" t="s">
        <v>386</v>
      </c>
      <c r="D88" s="55"/>
      <c r="E88" s="53"/>
      <c r="F88" s="53"/>
      <c r="G88" s="53"/>
      <c r="H88" s="53"/>
      <c r="I88" s="53"/>
      <c r="J88" s="53"/>
      <c r="K88" s="53"/>
      <c r="L88" s="53"/>
      <c r="M88" s="56">
        <v>0</v>
      </c>
      <c r="N88" s="56">
        <v>0</v>
      </c>
      <c r="O88" s="56">
        <v>2000000</v>
      </c>
      <c r="P88" s="56">
        <v>2000000</v>
      </c>
      <c r="Q88" s="56">
        <v>2000000</v>
      </c>
      <c r="R88" s="56">
        <v>2000000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1991666.67</v>
      </c>
      <c r="Y88" s="56">
        <v>1991666.67</v>
      </c>
      <c r="Z88" s="56">
        <v>0</v>
      </c>
      <c r="AA88" s="56">
        <v>1991666.67</v>
      </c>
      <c r="AB88" s="56">
        <v>1991666.67</v>
      </c>
      <c r="AC88" s="56">
        <v>1991666.67</v>
      </c>
      <c r="AD88" s="56">
        <v>8333.33</v>
      </c>
      <c r="AE88" s="57">
        <v>0.99583333500000004</v>
      </c>
      <c r="AF88" s="56">
        <v>8333.33</v>
      </c>
      <c r="AG88" s="57">
        <v>0.99583333500000004</v>
      </c>
      <c r="AH88" s="56">
        <v>0</v>
      </c>
      <c r="AI88" s="57"/>
    </row>
    <row r="89" spans="1:35" ht="63" customHeight="1" outlineLevel="3" x14ac:dyDescent="0.3">
      <c r="A89" s="53" t="s">
        <v>81</v>
      </c>
      <c r="B89" s="54" t="s">
        <v>388</v>
      </c>
      <c r="C89" s="53" t="s">
        <v>81</v>
      </c>
      <c r="D89" s="55"/>
      <c r="E89" s="53"/>
      <c r="F89" s="53"/>
      <c r="G89" s="53"/>
      <c r="H89" s="53"/>
      <c r="I89" s="53"/>
      <c r="J89" s="53"/>
      <c r="K89" s="53"/>
      <c r="L89" s="53"/>
      <c r="M89" s="56">
        <v>0</v>
      </c>
      <c r="N89" s="56">
        <v>0</v>
      </c>
      <c r="O89" s="56">
        <v>374980</v>
      </c>
      <c r="P89" s="56">
        <v>374980</v>
      </c>
      <c r="Q89" s="56">
        <v>374980</v>
      </c>
      <c r="R89" s="56">
        <v>374980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218736</v>
      </c>
      <c r="Y89" s="56">
        <v>218736</v>
      </c>
      <c r="Z89" s="56">
        <v>0</v>
      </c>
      <c r="AA89" s="56">
        <v>218736</v>
      </c>
      <c r="AB89" s="56">
        <v>218736</v>
      </c>
      <c r="AC89" s="56">
        <v>218736</v>
      </c>
      <c r="AD89" s="56">
        <v>156244</v>
      </c>
      <c r="AE89" s="57">
        <v>0.5833271107792416</v>
      </c>
      <c r="AF89" s="56">
        <v>156244</v>
      </c>
      <c r="AG89" s="57">
        <v>0.5833271107792416</v>
      </c>
      <c r="AH89" s="56">
        <v>0</v>
      </c>
      <c r="AI89" s="57"/>
    </row>
    <row r="90" spans="1:35" ht="14.4" customHeight="1" outlineLevel="1" x14ac:dyDescent="0.3">
      <c r="A90" s="53" t="s">
        <v>389</v>
      </c>
      <c r="B90" s="54" t="s">
        <v>390</v>
      </c>
      <c r="C90" s="53" t="s">
        <v>389</v>
      </c>
      <c r="D90" s="55"/>
      <c r="E90" s="53"/>
      <c r="F90" s="53"/>
      <c r="G90" s="53"/>
      <c r="H90" s="53"/>
      <c r="I90" s="53"/>
      <c r="J90" s="53"/>
      <c r="K90" s="53"/>
      <c r="L90" s="53"/>
      <c r="M90" s="56">
        <v>0</v>
      </c>
      <c r="N90" s="56">
        <v>0</v>
      </c>
      <c r="O90" s="56">
        <v>100000</v>
      </c>
      <c r="P90" s="56">
        <v>100000</v>
      </c>
      <c r="Q90" s="56">
        <v>100000</v>
      </c>
      <c r="R90" s="56">
        <v>100000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134925</v>
      </c>
      <c r="Y90" s="56">
        <v>134925</v>
      </c>
      <c r="Z90" s="56">
        <v>0</v>
      </c>
      <c r="AA90" s="56">
        <v>134925</v>
      </c>
      <c r="AB90" s="56">
        <v>134925</v>
      </c>
      <c r="AC90" s="56">
        <v>134925</v>
      </c>
      <c r="AD90" s="56">
        <v>-34925</v>
      </c>
      <c r="AE90" s="57">
        <v>1.3492500000000001</v>
      </c>
      <c r="AF90" s="56">
        <v>-34925</v>
      </c>
      <c r="AG90" s="57">
        <v>1.3492500000000001</v>
      </c>
      <c r="AH90" s="56">
        <v>0</v>
      </c>
      <c r="AI90" s="57"/>
    </row>
    <row r="91" spans="1:35" ht="14.4" customHeight="1" outlineLevel="2" x14ac:dyDescent="0.3">
      <c r="A91" s="53" t="s">
        <v>505</v>
      </c>
      <c r="B91" s="54" t="s">
        <v>502</v>
      </c>
      <c r="C91" s="53" t="s">
        <v>505</v>
      </c>
      <c r="D91" s="55"/>
      <c r="E91" s="53"/>
      <c r="F91" s="53"/>
      <c r="G91" s="53"/>
      <c r="H91" s="53"/>
      <c r="I91" s="53"/>
      <c r="J91" s="53"/>
      <c r="K91" s="53"/>
      <c r="L91" s="53"/>
      <c r="M91" s="56">
        <v>0</v>
      </c>
      <c r="N91" s="56">
        <v>0</v>
      </c>
      <c r="O91" s="56">
        <v>100000</v>
      </c>
      <c r="P91" s="56">
        <v>100000</v>
      </c>
      <c r="Q91" s="56">
        <v>100000</v>
      </c>
      <c r="R91" s="56">
        <v>100000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134925</v>
      </c>
      <c r="Y91" s="56">
        <v>134925</v>
      </c>
      <c r="Z91" s="56">
        <v>0</v>
      </c>
      <c r="AA91" s="56">
        <v>134925</v>
      </c>
      <c r="AB91" s="56">
        <v>134925</v>
      </c>
      <c r="AC91" s="56">
        <v>134925</v>
      </c>
      <c r="AD91" s="56">
        <v>-34925</v>
      </c>
      <c r="AE91" s="57">
        <v>1.3492500000000001</v>
      </c>
      <c r="AF91" s="56">
        <v>-34925</v>
      </c>
      <c r="AG91" s="57">
        <v>1.3492500000000001</v>
      </c>
      <c r="AH91" s="56">
        <v>0</v>
      </c>
      <c r="AI91" s="57"/>
    </row>
    <row r="92" spans="1:35" ht="25.2" customHeight="1" outlineLevel="3" x14ac:dyDescent="0.3">
      <c r="A92" s="53" t="s">
        <v>391</v>
      </c>
      <c r="B92" s="54" t="s">
        <v>392</v>
      </c>
      <c r="C92" s="53" t="s">
        <v>391</v>
      </c>
      <c r="D92" s="55"/>
      <c r="E92" s="53"/>
      <c r="F92" s="53"/>
      <c r="G92" s="53"/>
      <c r="H92" s="53"/>
      <c r="I92" s="53"/>
      <c r="J92" s="53"/>
      <c r="K92" s="53"/>
      <c r="L92" s="53"/>
      <c r="M92" s="56">
        <v>0</v>
      </c>
      <c r="N92" s="56">
        <v>0</v>
      </c>
      <c r="O92" s="56">
        <v>100000</v>
      </c>
      <c r="P92" s="56">
        <v>100000</v>
      </c>
      <c r="Q92" s="56">
        <v>100000</v>
      </c>
      <c r="R92" s="56">
        <v>100000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134925</v>
      </c>
      <c r="Y92" s="56">
        <v>134925</v>
      </c>
      <c r="Z92" s="56">
        <v>0</v>
      </c>
      <c r="AA92" s="56">
        <v>134925</v>
      </c>
      <c r="AB92" s="56">
        <v>134925</v>
      </c>
      <c r="AC92" s="56">
        <v>134925</v>
      </c>
      <c r="AD92" s="56">
        <v>-34925</v>
      </c>
      <c r="AE92" s="57">
        <v>1.3492500000000001</v>
      </c>
      <c r="AF92" s="56">
        <v>-34925</v>
      </c>
      <c r="AG92" s="57">
        <v>1.3492500000000001</v>
      </c>
      <c r="AH92" s="56">
        <v>0</v>
      </c>
      <c r="AI92" s="57"/>
    </row>
    <row r="93" spans="1:35" ht="12.75" customHeight="1" x14ac:dyDescent="0.3">
      <c r="A93" s="105" t="s">
        <v>82</v>
      </c>
      <c r="B93" s="106"/>
      <c r="C93" s="106"/>
      <c r="D93" s="106"/>
      <c r="E93" s="106"/>
      <c r="F93" s="106"/>
      <c r="G93" s="91"/>
      <c r="H93" s="91"/>
      <c r="I93" s="91"/>
      <c r="J93" s="91"/>
      <c r="K93" s="91"/>
      <c r="L93" s="91"/>
      <c r="M93" s="58">
        <v>0</v>
      </c>
      <c r="N93" s="58">
        <v>42615868</v>
      </c>
      <c r="O93" s="58">
        <v>35820608.460000001</v>
      </c>
      <c r="P93" s="58">
        <v>78436476.459999993</v>
      </c>
      <c r="Q93" s="58">
        <v>78436476.459999993</v>
      </c>
      <c r="R93" s="58">
        <v>78436476.459999993</v>
      </c>
      <c r="S93" s="58">
        <v>0</v>
      </c>
      <c r="T93" s="58">
        <v>0</v>
      </c>
      <c r="U93" s="58">
        <v>0</v>
      </c>
      <c r="V93" s="58">
        <v>0</v>
      </c>
      <c r="W93" s="58">
        <v>19235.34</v>
      </c>
      <c r="X93" s="58">
        <v>58348121.009999998</v>
      </c>
      <c r="Y93" s="58">
        <v>58328885.670000002</v>
      </c>
      <c r="Z93" s="58">
        <v>19235.34</v>
      </c>
      <c r="AA93" s="58">
        <v>58348121.009999998</v>
      </c>
      <c r="AB93" s="58">
        <v>58328885.670000002</v>
      </c>
      <c r="AC93" s="58">
        <v>58328885.670000002</v>
      </c>
      <c r="AD93" s="58">
        <v>20107590.789999999</v>
      </c>
      <c r="AE93" s="59">
        <v>0.74364489970104397</v>
      </c>
      <c r="AF93" s="58">
        <v>20107590.789999999</v>
      </c>
      <c r="AG93" s="59">
        <v>0.74364489970104397</v>
      </c>
      <c r="AH93" s="58">
        <v>0</v>
      </c>
      <c r="AI93" s="59"/>
    </row>
    <row r="94" spans="1:35" ht="12.75" customHeight="1" x14ac:dyDescent="0.3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 t="s">
        <v>1</v>
      </c>
      <c r="AD94" s="60"/>
      <c r="AE94" s="60"/>
      <c r="AF94" s="60"/>
      <c r="AG94" s="60"/>
      <c r="AH94" s="60"/>
      <c r="AI94" s="60"/>
    </row>
    <row r="95" spans="1:35" ht="14.4" customHeight="1" x14ac:dyDescent="0.3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92"/>
      <c r="AB95" s="92"/>
      <c r="AC95" s="92"/>
      <c r="AD95" s="92"/>
      <c r="AE95" s="92"/>
      <c r="AF95" s="92"/>
      <c r="AG95" s="92"/>
      <c r="AH95" s="92"/>
      <c r="AI95" s="92"/>
    </row>
  </sheetData>
  <mergeCells count="29">
    <mergeCell ref="A5:A6"/>
    <mergeCell ref="B5:B6"/>
    <mergeCell ref="C5:C6"/>
    <mergeCell ref="A2:AG2"/>
    <mergeCell ref="A3:AG3"/>
    <mergeCell ref="A4:AI4"/>
    <mergeCell ref="AF5:AG5"/>
    <mergeCell ref="AH5:AI5"/>
    <mergeCell ref="R5:R6"/>
    <mergeCell ref="S5:S6"/>
    <mergeCell ref="T5:T6"/>
    <mergeCell ref="U5:U6"/>
    <mergeCell ref="V5:V6"/>
    <mergeCell ref="A93:F93"/>
    <mergeCell ref="A95:Z95"/>
    <mergeCell ref="P1:AE1"/>
    <mergeCell ref="W5:Y5"/>
    <mergeCell ref="Z5:AB5"/>
    <mergeCell ref="AD5:AE5"/>
    <mergeCell ref="M5:M6"/>
    <mergeCell ref="N5:N6"/>
    <mergeCell ref="O5:O6"/>
    <mergeCell ref="P5:P6"/>
    <mergeCell ref="Q5:Q6"/>
    <mergeCell ref="D5:F5"/>
    <mergeCell ref="G5:I5"/>
    <mergeCell ref="J5:J6"/>
    <mergeCell ref="K5:K6"/>
    <mergeCell ref="L5:L6"/>
  </mergeCells>
  <pageMargins left="0.51181102362204722" right="0.31496062992125984" top="0.35433070866141736" bottom="0.35433070866141736" header="0" footer="0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2"/>
  <sheetViews>
    <sheetView topLeftCell="A196" zoomScaleNormal="100" workbookViewId="0">
      <selection activeCell="B207" sqref="B207"/>
    </sheetView>
  </sheetViews>
  <sheetFormatPr defaultRowHeight="14.4" outlineLevelRow="4" x14ac:dyDescent="0.3"/>
  <cols>
    <col min="1" max="1" width="38.88671875" style="44" customWidth="1"/>
    <col min="2" max="3" width="7.44140625" style="44" customWidth="1"/>
    <col min="4" max="4" width="10.44140625" style="44" customWidth="1"/>
    <col min="5" max="5" width="7.44140625" style="44" customWidth="1"/>
    <col min="6" max="6" width="9.33203125" style="44" customWidth="1"/>
    <col min="7" max="7" width="10.77734375" style="44" customWidth="1"/>
    <col min="8" max="8" width="8.88671875" style="44" hidden="1" customWidth="1"/>
    <col min="9" max="9" width="14.33203125" style="44" customWidth="1"/>
    <col min="10" max="23" width="8.88671875" style="44" hidden="1" customWidth="1"/>
    <col min="24" max="24" width="11.44140625" style="44" customWidth="1"/>
    <col min="25" max="25" width="8.88671875" style="44" hidden="1" customWidth="1"/>
    <col min="26" max="26" width="11.44140625" style="44" customWidth="1"/>
    <col min="27" max="32" width="8.88671875" style="44" hidden="1" customWidth="1"/>
    <col min="33" max="255" width="8.88671875" style="44"/>
    <col min="256" max="256" width="38.88671875" style="44" customWidth="1"/>
    <col min="257" max="258" width="7.44140625" style="44" customWidth="1"/>
    <col min="259" max="259" width="10.44140625" style="44" customWidth="1"/>
    <col min="260" max="260" width="7.44140625" style="44" customWidth="1"/>
    <col min="261" max="261" width="9.33203125" style="44" customWidth="1"/>
    <col min="262" max="262" width="10.77734375" style="44" customWidth="1"/>
    <col min="263" max="263" width="0" style="44" hidden="1" customWidth="1"/>
    <col min="264" max="264" width="14.33203125" style="44" customWidth="1"/>
    <col min="265" max="278" width="0" style="44" hidden="1" customWidth="1"/>
    <col min="279" max="279" width="11.44140625" style="44" customWidth="1"/>
    <col min="280" max="280" width="0" style="44" hidden="1" customWidth="1"/>
    <col min="281" max="281" width="11.44140625" style="44" customWidth="1"/>
    <col min="282" max="282" width="0" style="44" hidden="1" customWidth="1"/>
    <col min="283" max="283" width="11.44140625" style="44" customWidth="1"/>
    <col min="284" max="288" width="0" style="44" hidden="1" customWidth="1"/>
    <col min="289" max="511" width="8.88671875" style="44"/>
    <col min="512" max="512" width="38.88671875" style="44" customWidth="1"/>
    <col min="513" max="514" width="7.44140625" style="44" customWidth="1"/>
    <col min="515" max="515" width="10.44140625" style="44" customWidth="1"/>
    <col min="516" max="516" width="7.44140625" style="44" customWidth="1"/>
    <col min="517" max="517" width="9.33203125" style="44" customWidth="1"/>
    <col min="518" max="518" width="10.77734375" style="44" customWidth="1"/>
    <col min="519" max="519" width="0" style="44" hidden="1" customWidth="1"/>
    <col min="520" max="520" width="14.33203125" style="44" customWidth="1"/>
    <col min="521" max="534" width="0" style="44" hidden="1" customWidth="1"/>
    <col min="535" max="535" width="11.44140625" style="44" customWidth="1"/>
    <col min="536" max="536" width="0" style="44" hidden="1" customWidth="1"/>
    <col min="537" max="537" width="11.44140625" style="44" customWidth="1"/>
    <col min="538" max="538" width="0" style="44" hidden="1" customWidth="1"/>
    <col min="539" max="539" width="11.44140625" style="44" customWidth="1"/>
    <col min="540" max="544" width="0" style="44" hidden="1" customWidth="1"/>
    <col min="545" max="767" width="8.88671875" style="44"/>
    <col min="768" max="768" width="38.88671875" style="44" customWidth="1"/>
    <col min="769" max="770" width="7.44140625" style="44" customWidth="1"/>
    <col min="771" max="771" width="10.44140625" style="44" customWidth="1"/>
    <col min="772" max="772" width="7.44140625" style="44" customWidth="1"/>
    <col min="773" max="773" width="9.33203125" style="44" customWidth="1"/>
    <col min="774" max="774" width="10.77734375" style="44" customWidth="1"/>
    <col min="775" max="775" width="0" style="44" hidden="1" customWidth="1"/>
    <col min="776" max="776" width="14.33203125" style="44" customWidth="1"/>
    <col min="777" max="790" width="0" style="44" hidden="1" customWidth="1"/>
    <col min="791" max="791" width="11.44140625" style="44" customWidth="1"/>
    <col min="792" max="792" width="0" style="44" hidden="1" customWidth="1"/>
    <col min="793" max="793" width="11.44140625" style="44" customWidth="1"/>
    <col min="794" max="794" width="0" style="44" hidden="1" customWidth="1"/>
    <col min="795" max="795" width="11.44140625" style="44" customWidth="1"/>
    <col min="796" max="800" width="0" style="44" hidden="1" customWidth="1"/>
    <col min="801" max="1023" width="8.88671875" style="44"/>
    <col min="1024" max="1024" width="38.88671875" style="44" customWidth="1"/>
    <col min="1025" max="1026" width="7.44140625" style="44" customWidth="1"/>
    <col min="1027" max="1027" width="10.44140625" style="44" customWidth="1"/>
    <col min="1028" max="1028" width="7.44140625" style="44" customWidth="1"/>
    <col min="1029" max="1029" width="9.33203125" style="44" customWidth="1"/>
    <col min="1030" max="1030" width="10.77734375" style="44" customWidth="1"/>
    <col min="1031" max="1031" width="0" style="44" hidden="1" customWidth="1"/>
    <col min="1032" max="1032" width="14.33203125" style="44" customWidth="1"/>
    <col min="1033" max="1046" width="0" style="44" hidden="1" customWidth="1"/>
    <col min="1047" max="1047" width="11.44140625" style="44" customWidth="1"/>
    <col min="1048" max="1048" width="0" style="44" hidden="1" customWidth="1"/>
    <col min="1049" max="1049" width="11.44140625" style="44" customWidth="1"/>
    <col min="1050" max="1050" width="0" style="44" hidden="1" customWidth="1"/>
    <col min="1051" max="1051" width="11.44140625" style="44" customWidth="1"/>
    <col min="1052" max="1056" width="0" style="44" hidden="1" customWidth="1"/>
    <col min="1057" max="1279" width="8.88671875" style="44"/>
    <col min="1280" max="1280" width="38.88671875" style="44" customWidth="1"/>
    <col min="1281" max="1282" width="7.44140625" style="44" customWidth="1"/>
    <col min="1283" max="1283" width="10.44140625" style="44" customWidth="1"/>
    <col min="1284" max="1284" width="7.44140625" style="44" customWidth="1"/>
    <col min="1285" max="1285" width="9.33203125" style="44" customWidth="1"/>
    <col min="1286" max="1286" width="10.77734375" style="44" customWidth="1"/>
    <col min="1287" max="1287" width="0" style="44" hidden="1" customWidth="1"/>
    <col min="1288" max="1288" width="14.33203125" style="44" customWidth="1"/>
    <col min="1289" max="1302" width="0" style="44" hidden="1" customWidth="1"/>
    <col min="1303" max="1303" width="11.44140625" style="44" customWidth="1"/>
    <col min="1304" max="1304" width="0" style="44" hidden="1" customWidth="1"/>
    <col min="1305" max="1305" width="11.44140625" style="44" customWidth="1"/>
    <col min="1306" max="1306" width="0" style="44" hidden="1" customWidth="1"/>
    <col min="1307" max="1307" width="11.44140625" style="44" customWidth="1"/>
    <col min="1308" max="1312" width="0" style="44" hidden="1" customWidth="1"/>
    <col min="1313" max="1535" width="8.88671875" style="44"/>
    <col min="1536" max="1536" width="38.88671875" style="44" customWidth="1"/>
    <col min="1537" max="1538" width="7.44140625" style="44" customWidth="1"/>
    <col min="1539" max="1539" width="10.44140625" style="44" customWidth="1"/>
    <col min="1540" max="1540" width="7.44140625" style="44" customWidth="1"/>
    <col min="1541" max="1541" width="9.33203125" style="44" customWidth="1"/>
    <col min="1542" max="1542" width="10.77734375" style="44" customWidth="1"/>
    <col min="1543" max="1543" width="0" style="44" hidden="1" customWidth="1"/>
    <col min="1544" max="1544" width="14.33203125" style="44" customWidth="1"/>
    <col min="1545" max="1558" width="0" style="44" hidden="1" customWidth="1"/>
    <col min="1559" max="1559" width="11.44140625" style="44" customWidth="1"/>
    <col min="1560" max="1560" width="0" style="44" hidden="1" customWidth="1"/>
    <col min="1561" max="1561" width="11.44140625" style="44" customWidth="1"/>
    <col min="1562" max="1562" width="0" style="44" hidden="1" customWidth="1"/>
    <col min="1563" max="1563" width="11.44140625" style="44" customWidth="1"/>
    <col min="1564" max="1568" width="0" style="44" hidden="1" customWidth="1"/>
    <col min="1569" max="1791" width="8.88671875" style="44"/>
    <col min="1792" max="1792" width="38.88671875" style="44" customWidth="1"/>
    <col min="1793" max="1794" width="7.44140625" style="44" customWidth="1"/>
    <col min="1795" max="1795" width="10.44140625" style="44" customWidth="1"/>
    <col min="1796" max="1796" width="7.44140625" style="44" customWidth="1"/>
    <col min="1797" max="1797" width="9.33203125" style="44" customWidth="1"/>
    <col min="1798" max="1798" width="10.77734375" style="44" customWidth="1"/>
    <col min="1799" max="1799" width="0" style="44" hidden="1" customWidth="1"/>
    <col min="1800" max="1800" width="14.33203125" style="44" customWidth="1"/>
    <col min="1801" max="1814" width="0" style="44" hidden="1" customWidth="1"/>
    <col min="1815" max="1815" width="11.44140625" style="44" customWidth="1"/>
    <col min="1816" max="1816" width="0" style="44" hidden="1" customWidth="1"/>
    <col min="1817" max="1817" width="11.44140625" style="44" customWidth="1"/>
    <col min="1818" max="1818" width="0" style="44" hidden="1" customWidth="1"/>
    <col min="1819" max="1819" width="11.44140625" style="44" customWidth="1"/>
    <col min="1820" max="1824" width="0" style="44" hidden="1" customWidth="1"/>
    <col min="1825" max="2047" width="8.88671875" style="44"/>
    <col min="2048" max="2048" width="38.88671875" style="44" customWidth="1"/>
    <col min="2049" max="2050" width="7.44140625" style="44" customWidth="1"/>
    <col min="2051" max="2051" width="10.44140625" style="44" customWidth="1"/>
    <col min="2052" max="2052" width="7.44140625" style="44" customWidth="1"/>
    <col min="2053" max="2053" width="9.33203125" style="44" customWidth="1"/>
    <col min="2054" max="2054" width="10.77734375" style="44" customWidth="1"/>
    <col min="2055" max="2055" width="0" style="44" hidden="1" customWidth="1"/>
    <col min="2056" max="2056" width="14.33203125" style="44" customWidth="1"/>
    <col min="2057" max="2070" width="0" style="44" hidden="1" customWidth="1"/>
    <col min="2071" max="2071" width="11.44140625" style="44" customWidth="1"/>
    <col min="2072" max="2072" width="0" style="44" hidden="1" customWidth="1"/>
    <col min="2073" max="2073" width="11.44140625" style="44" customWidth="1"/>
    <col min="2074" max="2074" width="0" style="44" hidden="1" customWidth="1"/>
    <col min="2075" max="2075" width="11.44140625" style="44" customWidth="1"/>
    <col min="2076" max="2080" width="0" style="44" hidden="1" customWidth="1"/>
    <col min="2081" max="2303" width="8.88671875" style="44"/>
    <col min="2304" max="2304" width="38.88671875" style="44" customWidth="1"/>
    <col min="2305" max="2306" width="7.44140625" style="44" customWidth="1"/>
    <col min="2307" max="2307" width="10.44140625" style="44" customWidth="1"/>
    <col min="2308" max="2308" width="7.44140625" style="44" customWidth="1"/>
    <col min="2309" max="2309" width="9.33203125" style="44" customWidth="1"/>
    <col min="2310" max="2310" width="10.77734375" style="44" customWidth="1"/>
    <col min="2311" max="2311" width="0" style="44" hidden="1" customWidth="1"/>
    <col min="2312" max="2312" width="14.33203125" style="44" customWidth="1"/>
    <col min="2313" max="2326" width="0" style="44" hidden="1" customWidth="1"/>
    <col min="2327" max="2327" width="11.44140625" style="44" customWidth="1"/>
    <col min="2328" max="2328" width="0" style="44" hidden="1" customWidth="1"/>
    <col min="2329" max="2329" width="11.44140625" style="44" customWidth="1"/>
    <col min="2330" max="2330" width="0" style="44" hidden="1" customWidth="1"/>
    <col min="2331" max="2331" width="11.44140625" style="44" customWidth="1"/>
    <col min="2332" max="2336" width="0" style="44" hidden="1" customWidth="1"/>
    <col min="2337" max="2559" width="8.88671875" style="44"/>
    <col min="2560" max="2560" width="38.88671875" style="44" customWidth="1"/>
    <col min="2561" max="2562" width="7.44140625" style="44" customWidth="1"/>
    <col min="2563" max="2563" width="10.44140625" style="44" customWidth="1"/>
    <col min="2564" max="2564" width="7.44140625" style="44" customWidth="1"/>
    <col min="2565" max="2565" width="9.33203125" style="44" customWidth="1"/>
    <col min="2566" max="2566" width="10.77734375" style="44" customWidth="1"/>
    <col min="2567" max="2567" width="0" style="44" hidden="1" customWidth="1"/>
    <col min="2568" max="2568" width="14.33203125" style="44" customWidth="1"/>
    <col min="2569" max="2582" width="0" style="44" hidden="1" customWidth="1"/>
    <col min="2583" max="2583" width="11.44140625" style="44" customWidth="1"/>
    <col min="2584" max="2584" width="0" style="44" hidden="1" customWidth="1"/>
    <col min="2585" max="2585" width="11.44140625" style="44" customWidth="1"/>
    <col min="2586" max="2586" width="0" style="44" hidden="1" customWidth="1"/>
    <col min="2587" max="2587" width="11.44140625" style="44" customWidth="1"/>
    <col min="2588" max="2592" width="0" style="44" hidden="1" customWidth="1"/>
    <col min="2593" max="2815" width="8.88671875" style="44"/>
    <col min="2816" max="2816" width="38.88671875" style="44" customWidth="1"/>
    <col min="2817" max="2818" width="7.44140625" style="44" customWidth="1"/>
    <col min="2819" max="2819" width="10.44140625" style="44" customWidth="1"/>
    <col min="2820" max="2820" width="7.44140625" style="44" customWidth="1"/>
    <col min="2821" max="2821" width="9.33203125" style="44" customWidth="1"/>
    <col min="2822" max="2822" width="10.77734375" style="44" customWidth="1"/>
    <col min="2823" max="2823" width="0" style="44" hidden="1" customWidth="1"/>
    <col min="2824" max="2824" width="14.33203125" style="44" customWidth="1"/>
    <col min="2825" max="2838" width="0" style="44" hidden="1" customWidth="1"/>
    <col min="2839" max="2839" width="11.44140625" style="44" customWidth="1"/>
    <col min="2840" max="2840" width="0" style="44" hidden="1" customWidth="1"/>
    <col min="2841" max="2841" width="11.44140625" style="44" customWidth="1"/>
    <col min="2842" max="2842" width="0" style="44" hidden="1" customWidth="1"/>
    <col min="2843" max="2843" width="11.44140625" style="44" customWidth="1"/>
    <col min="2844" max="2848" width="0" style="44" hidden="1" customWidth="1"/>
    <col min="2849" max="3071" width="8.88671875" style="44"/>
    <col min="3072" max="3072" width="38.88671875" style="44" customWidth="1"/>
    <col min="3073" max="3074" width="7.44140625" style="44" customWidth="1"/>
    <col min="3075" max="3075" width="10.44140625" style="44" customWidth="1"/>
    <col min="3076" max="3076" width="7.44140625" style="44" customWidth="1"/>
    <col min="3077" max="3077" width="9.33203125" style="44" customWidth="1"/>
    <col min="3078" max="3078" width="10.77734375" style="44" customWidth="1"/>
    <col min="3079" max="3079" width="0" style="44" hidden="1" customWidth="1"/>
    <col min="3080" max="3080" width="14.33203125" style="44" customWidth="1"/>
    <col min="3081" max="3094" width="0" style="44" hidden="1" customWidth="1"/>
    <col min="3095" max="3095" width="11.44140625" style="44" customWidth="1"/>
    <col min="3096" max="3096" width="0" style="44" hidden="1" customWidth="1"/>
    <col min="3097" max="3097" width="11.44140625" style="44" customWidth="1"/>
    <col min="3098" max="3098" width="0" style="44" hidden="1" customWidth="1"/>
    <col min="3099" max="3099" width="11.44140625" style="44" customWidth="1"/>
    <col min="3100" max="3104" width="0" style="44" hidden="1" customWidth="1"/>
    <col min="3105" max="3327" width="8.88671875" style="44"/>
    <col min="3328" max="3328" width="38.88671875" style="44" customWidth="1"/>
    <col min="3329" max="3330" width="7.44140625" style="44" customWidth="1"/>
    <col min="3331" max="3331" width="10.44140625" style="44" customWidth="1"/>
    <col min="3332" max="3332" width="7.44140625" style="44" customWidth="1"/>
    <col min="3333" max="3333" width="9.33203125" style="44" customWidth="1"/>
    <col min="3334" max="3334" width="10.77734375" style="44" customWidth="1"/>
    <col min="3335" max="3335" width="0" style="44" hidden="1" customWidth="1"/>
    <col min="3336" max="3336" width="14.33203125" style="44" customWidth="1"/>
    <col min="3337" max="3350" width="0" style="44" hidden="1" customWidth="1"/>
    <col min="3351" max="3351" width="11.44140625" style="44" customWidth="1"/>
    <col min="3352" max="3352" width="0" style="44" hidden="1" customWidth="1"/>
    <col min="3353" max="3353" width="11.44140625" style="44" customWidth="1"/>
    <col min="3354" max="3354" width="0" style="44" hidden="1" customWidth="1"/>
    <col min="3355" max="3355" width="11.44140625" style="44" customWidth="1"/>
    <col min="3356" max="3360" width="0" style="44" hidden="1" customWidth="1"/>
    <col min="3361" max="3583" width="8.88671875" style="44"/>
    <col min="3584" max="3584" width="38.88671875" style="44" customWidth="1"/>
    <col min="3585" max="3586" width="7.44140625" style="44" customWidth="1"/>
    <col min="3587" max="3587" width="10.44140625" style="44" customWidth="1"/>
    <col min="3588" max="3588" width="7.44140625" style="44" customWidth="1"/>
    <col min="3589" max="3589" width="9.33203125" style="44" customWidth="1"/>
    <col min="3590" max="3590" width="10.77734375" style="44" customWidth="1"/>
    <col min="3591" max="3591" width="0" style="44" hidden="1" customWidth="1"/>
    <col min="3592" max="3592" width="14.33203125" style="44" customWidth="1"/>
    <col min="3593" max="3606" width="0" style="44" hidden="1" customWidth="1"/>
    <col min="3607" max="3607" width="11.44140625" style="44" customWidth="1"/>
    <col min="3608" max="3608" width="0" style="44" hidden="1" customWidth="1"/>
    <col min="3609" max="3609" width="11.44140625" style="44" customWidth="1"/>
    <col min="3610" max="3610" width="0" style="44" hidden="1" customWidth="1"/>
    <col min="3611" max="3611" width="11.44140625" style="44" customWidth="1"/>
    <col min="3612" max="3616" width="0" style="44" hidden="1" customWidth="1"/>
    <col min="3617" max="3839" width="8.88671875" style="44"/>
    <col min="3840" max="3840" width="38.88671875" style="44" customWidth="1"/>
    <col min="3841" max="3842" width="7.44140625" style="44" customWidth="1"/>
    <col min="3843" max="3843" width="10.44140625" style="44" customWidth="1"/>
    <col min="3844" max="3844" width="7.44140625" style="44" customWidth="1"/>
    <col min="3845" max="3845" width="9.33203125" style="44" customWidth="1"/>
    <col min="3846" max="3846" width="10.77734375" style="44" customWidth="1"/>
    <col min="3847" max="3847" width="0" style="44" hidden="1" customWidth="1"/>
    <col min="3848" max="3848" width="14.33203125" style="44" customWidth="1"/>
    <col min="3849" max="3862" width="0" style="44" hidden="1" customWidth="1"/>
    <col min="3863" max="3863" width="11.44140625" style="44" customWidth="1"/>
    <col min="3864" max="3864" width="0" style="44" hidden="1" customWidth="1"/>
    <col min="3865" max="3865" width="11.44140625" style="44" customWidth="1"/>
    <col min="3866" max="3866" width="0" style="44" hidden="1" customWidth="1"/>
    <col min="3867" max="3867" width="11.44140625" style="44" customWidth="1"/>
    <col min="3868" max="3872" width="0" style="44" hidden="1" customWidth="1"/>
    <col min="3873" max="4095" width="8.88671875" style="44"/>
    <col min="4096" max="4096" width="38.88671875" style="44" customWidth="1"/>
    <col min="4097" max="4098" width="7.44140625" style="44" customWidth="1"/>
    <col min="4099" max="4099" width="10.44140625" style="44" customWidth="1"/>
    <col min="4100" max="4100" width="7.44140625" style="44" customWidth="1"/>
    <col min="4101" max="4101" width="9.33203125" style="44" customWidth="1"/>
    <col min="4102" max="4102" width="10.77734375" style="44" customWidth="1"/>
    <col min="4103" max="4103" width="0" style="44" hidden="1" customWidth="1"/>
    <col min="4104" max="4104" width="14.33203125" style="44" customWidth="1"/>
    <col min="4105" max="4118" width="0" style="44" hidden="1" customWidth="1"/>
    <col min="4119" max="4119" width="11.44140625" style="44" customWidth="1"/>
    <col min="4120" max="4120" width="0" style="44" hidden="1" customWidth="1"/>
    <col min="4121" max="4121" width="11.44140625" style="44" customWidth="1"/>
    <col min="4122" max="4122" width="0" style="44" hidden="1" customWidth="1"/>
    <col min="4123" max="4123" width="11.44140625" style="44" customWidth="1"/>
    <col min="4124" max="4128" width="0" style="44" hidden="1" customWidth="1"/>
    <col min="4129" max="4351" width="8.88671875" style="44"/>
    <col min="4352" max="4352" width="38.88671875" style="44" customWidth="1"/>
    <col min="4353" max="4354" width="7.44140625" style="44" customWidth="1"/>
    <col min="4355" max="4355" width="10.44140625" style="44" customWidth="1"/>
    <col min="4356" max="4356" width="7.44140625" style="44" customWidth="1"/>
    <col min="4357" max="4357" width="9.33203125" style="44" customWidth="1"/>
    <col min="4358" max="4358" width="10.77734375" style="44" customWidth="1"/>
    <col min="4359" max="4359" width="0" style="44" hidden="1" customWidth="1"/>
    <col min="4360" max="4360" width="14.33203125" style="44" customWidth="1"/>
    <col min="4361" max="4374" width="0" style="44" hidden="1" customWidth="1"/>
    <col min="4375" max="4375" width="11.44140625" style="44" customWidth="1"/>
    <col min="4376" max="4376" width="0" style="44" hidden="1" customWidth="1"/>
    <col min="4377" max="4377" width="11.44140625" style="44" customWidth="1"/>
    <col min="4378" max="4378" width="0" style="44" hidden="1" customWidth="1"/>
    <col min="4379" max="4379" width="11.44140625" style="44" customWidth="1"/>
    <col min="4380" max="4384" width="0" style="44" hidden="1" customWidth="1"/>
    <col min="4385" max="4607" width="8.88671875" style="44"/>
    <col min="4608" max="4608" width="38.88671875" style="44" customWidth="1"/>
    <col min="4609" max="4610" width="7.44140625" style="44" customWidth="1"/>
    <col min="4611" max="4611" width="10.44140625" style="44" customWidth="1"/>
    <col min="4612" max="4612" width="7.44140625" style="44" customWidth="1"/>
    <col min="4613" max="4613" width="9.33203125" style="44" customWidth="1"/>
    <col min="4614" max="4614" width="10.77734375" style="44" customWidth="1"/>
    <col min="4615" max="4615" width="0" style="44" hidden="1" customWidth="1"/>
    <col min="4616" max="4616" width="14.33203125" style="44" customWidth="1"/>
    <col min="4617" max="4630" width="0" style="44" hidden="1" customWidth="1"/>
    <col min="4631" max="4631" width="11.44140625" style="44" customWidth="1"/>
    <col min="4632" max="4632" width="0" style="44" hidden="1" customWidth="1"/>
    <col min="4633" max="4633" width="11.44140625" style="44" customWidth="1"/>
    <col min="4634" max="4634" width="0" style="44" hidden="1" customWidth="1"/>
    <col min="4635" max="4635" width="11.44140625" style="44" customWidth="1"/>
    <col min="4636" max="4640" width="0" style="44" hidden="1" customWidth="1"/>
    <col min="4641" max="4863" width="8.88671875" style="44"/>
    <col min="4864" max="4864" width="38.88671875" style="44" customWidth="1"/>
    <col min="4865" max="4866" width="7.44140625" style="44" customWidth="1"/>
    <col min="4867" max="4867" width="10.44140625" style="44" customWidth="1"/>
    <col min="4868" max="4868" width="7.44140625" style="44" customWidth="1"/>
    <col min="4869" max="4869" width="9.33203125" style="44" customWidth="1"/>
    <col min="4870" max="4870" width="10.77734375" style="44" customWidth="1"/>
    <col min="4871" max="4871" width="0" style="44" hidden="1" customWidth="1"/>
    <col min="4872" max="4872" width="14.33203125" style="44" customWidth="1"/>
    <col min="4873" max="4886" width="0" style="44" hidden="1" customWidth="1"/>
    <col min="4887" max="4887" width="11.44140625" style="44" customWidth="1"/>
    <col min="4888" max="4888" width="0" style="44" hidden="1" customWidth="1"/>
    <col min="4889" max="4889" width="11.44140625" style="44" customWidth="1"/>
    <col min="4890" max="4890" width="0" style="44" hidden="1" customWidth="1"/>
    <col min="4891" max="4891" width="11.44140625" style="44" customWidth="1"/>
    <col min="4892" max="4896" width="0" style="44" hidden="1" customWidth="1"/>
    <col min="4897" max="5119" width="8.88671875" style="44"/>
    <col min="5120" max="5120" width="38.88671875" style="44" customWidth="1"/>
    <col min="5121" max="5122" width="7.44140625" style="44" customWidth="1"/>
    <col min="5123" max="5123" width="10.44140625" style="44" customWidth="1"/>
    <col min="5124" max="5124" width="7.44140625" style="44" customWidth="1"/>
    <col min="5125" max="5125" width="9.33203125" style="44" customWidth="1"/>
    <col min="5126" max="5126" width="10.77734375" style="44" customWidth="1"/>
    <col min="5127" max="5127" width="0" style="44" hidden="1" customWidth="1"/>
    <col min="5128" max="5128" width="14.33203125" style="44" customWidth="1"/>
    <col min="5129" max="5142" width="0" style="44" hidden="1" customWidth="1"/>
    <col min="5143" max="5143" width="11.44140625" style="44" customWidth="1"/>
    <col min="5144" max="5144" width="0" style="44" hidden="1" customWidth="1"/>
    <col min="5145" max="5145" width="11.44140625" style="44" customWidth="1"/>
    <col min="5146" max="5146" width="0" style="44" hidden="1" customWidth="1"/>
    <col min="5147" max="5147" width="11.44140625" style="44" customWidth="1"/>
    <col min="5148" max="5152" width="0" style="44" hidden="1" customWidth="1"/>
    <col min="5153" max="5375" width="8.88671875" style="44"/>
    <col min="5376" max="5376" width="38.88671875" style="44" customWidth="1"/>
    <col min="5377" max="5378" width="7.44140625" style="44" customWidth="1"/>
    <col min="5379" max="5379" width="10.44140625" style="44" customWidth="1"/>
    <col min="5380" max="5380" width="7.44140625" style="44" customWidth="1"/>
    <col min="5381" max="5381" width="9.33203125" style="44" customWidth="1"/>
    <col min="5382" max="5382" width="10.77734375" style="44" customWidth="1"/>
    <col min="5383" max="5383" width="0" style="44" hidden="1" customWidth="1"/>
    <col min="5384" max="5384" width="14.33203125" style="44" customWidth="1"/>
    <col min="5385" max="5398" width="0" style="44" hidden="1" customWidth="1"/>
    <col min="5399" max="5399" width="11.44140625" style="44" customWidth="1"/>
    <col min="5400" max="5400" width="0" style="44" hidden="1" customWidth="1"/>
    <col min="5401" max="5401" width="11.44140625" style="44" customWidth="1"/>
    <col min="5402" max="5402" width="0" style="44" hidden="1" customWidth="1"/>
    <col min="5403" max="5403" width="11.44140625" style="44" customWidth="1"/>
    <col min="5404" max="5408" width="0" style="44" hidden="1" customWidth="1"/>
    <col min="5409" max="5631" width="8.88671875" style="44"/>
    <col min="5632" max="5632" width="38.88671875" style="44" customWidth="1"/>
    <col min="5633" max="5634" width="7.44140625" style="44" customWidth="1"/>
    <col min="5635" max="5635" width="10.44140625" style="44" customWidth="1"/>
    <col min="5636" max="5636" width="7.44140625" style="44" customWidth="1"/>
    <col min="5637" max="5637" width="9.33203125" style="44" customWidth="1"/>
    <col min="5638" max="5638" width="10.77734375" style="44" customWidth="1"/>
    <col min="5639" max="5639" width="0" style="44" hidden="1" customWidth="1"/>
    <col min="5640" max="5640" width="14.33203125" style="44" customWidth="1"/>
    <col min="5641" max="5654" width="0" style="44" hidden="1" customWidth="1"/>
    <col min="5655" max="5655" width="11.44140625" style="44" customWidth="1"/>
    <col min="5656" max="5656" width="0" style="44" hidden="1" customWidth="1"/>
    <col min="5657" max="5657" width="11.44140625" style="44" customWidth="1"/>
    <col min="5658" max="5658" width="0" style="44" hidden="1" customWidth="1"/>
    <col min="5659" max="5659" width="11.44140625" style="44" customWidth="1"/>
    <col min="5660" max="5664" width="0" style="44" hidden="1" customWidth="1"/>
    <col min="5665" max="5887" width="8.88671875" style="44"/>
    <col min="5888" max="5888" width="38.88671875" style="44" customWidth="1"/>
    <col min="5889" max="5890" width="7.44140625" style="44" customWidth="1"/>
    <col min="5891" max="5891" width="10.44140625" style="44" customWidth="1"/>
    <col min="5892" max="5892" width="7.44140625" style="44" customWidth="1"/>
    <col min="5893" max="5893" width="9.33203125" style="44" customWidth="1"/>
    <col min="5894" max="5894" width="10.77734375" style="44" customWidth="1"/>
    <col min="5895" max="5895" width="0" style="44" hidden="1" customWidth="1"/>
    <col min="5896" max="5896" width="14.33203125" style="44" customWidth="1"/>
    <col min="5897" max="5910" width="0" style="44" hidden="1" customWidth="1"/>
    <col min="5911" max="5911" width="11.44140625" style="44" customWidth="1"/>
    <col min="5912" max="5912" width="0" style="44" hidden="1" customWidth="1"/>
    <col min="5913" max="5913" width="11.44140625" style="44" customWidth="1"/>
    <col min="5914" max="5914" width="0" style="44" hidden="1" customWidth="1"/>
    <col min="5915" max="5915" width="11.44140625" style="44" customWidth="1"/>
    <col min="5916" max="5920" width="0" style="44" hidden="1" customWidth="1"/>
    <col min="5921" max="6143" width="8.88671875" style="44"/>
    <col min="6144" max="6144" width="38.88671875" style="44" customWidth="1"/>
    <col min="6145" max="6146" width="7.44140625" style="44" customWidth="1"/>
    <col min="6147" max="6147" width="10.44140625" style="44" customWidth="1"/>
    <col min="6148" max="6148" width="7.44140625" style="44" customWidth="1"/>
    <col min="6149" max="6149" width="9.33203125" style="44" customWidth="1"/>
    <col min="6150" max="6150" width="10.77734375" style="44" customWidth="1"/>
    <col min="6151" max="6151" width="0" style="44" hidden="1" customWidth="1"/>
    <col min="6152" max="6152" width="14.33203125" style="44" customWidth="1"/>
    <col min="6153" max="6166" width="0" style="44" hidden="1" customWidth="1"/>
    <col min="6167" max="6167" width="11.44140625" style="44" customWidth="1"/>
    <col min="6168" max="6168" width="0" style="44" hidden="1" customWidth="1"/>
    <col min="6169" max="6169" width="11.44140625" style="44" customWidth="1"/>
    <col min="6170" max="6170" width="0" style="44" hidden="1" customWidth="1"/>
    <col min="6171" max="6171" width="11.44140625" style="44" customWidth="1"/>
    <col min="6172" max="6176" width="0" style="44" hidden="1" customWidth="1"/>
    <col min="6177" max="6399" width="8.88671875" style="44"/>
    <col min="6400" max="6400" width="38.88671875" style="44" customWidth="1"/>
    <col min="6401" max="6402" width="7.44140625" style="44" customWidth="1"/>
    <col min="6403" max="6403" width="10.44140625" style="44" customWidth="1"/>
    <col min="6404" max="6404" width="7.44140625" style="44" customWidth="1"/>
    <col min="6405" max="6405" width="9.33203125" style="44" customWidth="1"/>
    <col min="6406" max="6406" width="10.77734375" style="44" customWidth="1"/>
    <col min="6407" max="6407" width="0" style="44" hidden="1" customWidth="1"/>
    <col min="6408" max="6408" width="14.33203125" style="44" customWidth="1"/>
    <col min="6409" max="6422" width="0" style="44" hidden="1" customWidth="1"/>
    <col min="6423" max="6423" width="11.44140625" style="44" customWidth="1"/>
    <col min="6424" max="6424" width="0" style="44" hidden="1" customWidth="1"/>
    <col min="6425" max="6425" width="11.44140625" style="44" customWidth="1"/>
    <col min="6426" max="6426" width="0" style="44" hidden="1" customWidth="1"/>
    <col min="6427" max="6427" width="11.44140625" style="44" customWidth="1"/>
    <col min="6428" max="6432" width="0" style="44" hidden="1" customWidth="1"/>
    <col min="6433" max="6655" width="8.88671875" style="44"/>
    <col min="6656" max="6656" width="38.88671875" style="44" customWidth="1"/>
    <col min="6657" max="6658" width="7.44140625" style="44" customWidth="1"/>
    <col min="6659" max="6659" width="10.44140625" style="44" customWidth="1"/>
    <col min="6660" max="6660" width="7.44140625" style="44" customWidth="1"/>
    <col min="6661" max="6661" width="9.33203125" style="44" customWidth="1"/>
    <col min="6662" max="6662" width="10.77734375" style="44" customWidth="1"/>
    <col min="6663" max="6663" width="0" style="44" hidden="1" customWidth="1"/>
    <col min="6664" max="6664" width="14.33203125" style="44" customWidth="1"/>
    <col min="6665" max="6678" width="0" style="44" hidden="1" customWidth="1"/>
    <col min="6679" max="6679" width="11.44140625" style="44" customWidth="1"/>
    <col min="6680" max="6680" width="0" style="44" hidden="1" customWidth="1"/>
    <col min="6681" max="6681" width="11.44140625" style="44" customWidth="1"/>
    <col min="6682" max="6682" width="0" style="44" hidden="1" customWidth="1"/>
    <col min="6683" max="6683" width="11.44140625" style="44" customWidth="1"/>
    <col min="6684" max="6688" width="0" style="44" hidden="1" customWidth="1"/>
    <col min="6689" max="6911" width="8.88671875" style="44"/>
    <col min="6912" max="6912" width="38.88671875" style="44" customWidth="1"/>
    <col min="6913" max="6914" width="7.44140625" style="44" customWidth="1"/>
    <col min="6915" max="6915" width="10.44140625" style="44" customWidth="1"/>
    <col min="6916" max="6916" width="7.44140625" style="44" customWidth="1"/>
    <col min="6917" max="6917" width="9.33203125" style="44" customWidth="1"/>
    <col min="6918" max="6918" width="10.77734375" style="44" customWidth="1"/>
    <col min="6919" max="6919" width="0" style="44" hidden="1" customWidth="1"/>
    <col min="6920" max="6920" width="14.33203125" style="44" customWidth="1"/>
    <col min="6921" max="6934" width="0" style="44" hidden="1" customWidth="1"/>
    <col min="6935" max="6935" width="11.44140625" style="44" customWidth="1"/>
    <col min="6936" max="6936" width="0" style="44" hidden="1" customWidth="1"/>
    <col min="6937" max="6937" width="11.44140625" style="44" customWidth="1"/>
    <col min="6938" max="6938" width="0" style="44" hidden="1" customWidth="1"/>
    <col min="6939" max="6939" width="11.44140625" style="44" customWidth="1"/>
    <col min="6940" max="6944" width="0" style="44" hidden="1" customWidth="1"/>
    <col min="6945" max="7167" width="8.88671875" style="44"/>
    <col min="7168" max="7168" width="38.88671875" style="44" customWidth="1"/>
    <col min="7169" max="7170" width="7.44140625" style="44" customWidth="1"/>
    <col min="7171" max="7171" width="10.44140625" style="44" customWidth="1"/>
    <col min="7172" max="7172" width="7.44140625" style="44" customWidth="1"/>
    <col min="7173" max="7173" width="9.33203125" style="44" customWidth="1"/>
    <col min="7174" max="7174" width="10.77734375" style="44" customWidth="1"/>
    <col min="7175" max="7175" width="0" style="44" hidden="1" customWidth="1"/>
    <col min="7176" max="7176" width="14.33203125" style="44" customWidth="1"/>
    <col min="7177" max="7190" width="0" style="44" hidden="1" customWidth="1"/>
    <col min="7191" max="7191" width="11.44140625" style="44" customWidth="1"/>
    <col min="7192" max="7192" width="0" style="44" hidden="1" customWidth="1"/>
    <col min="7193" max="7193" width="11.44140625" style="44" customWidth="1"/>
    <col min="7194" max="7194" width="0" style="44" hidden="1" customWidth="1"/>
    <col min="7195" max="7195" width="11.44140625" style="44" customWidth="1"/>
    <col min="7196" max="7200" width="0" style="44" hidden="1" customWidth="1"/>
    <col min="7201" max="7423" width="8.88671875" style="44"/>
    <col min="7424" max="7424" width="38.88671875" style="44" customWidth="1"/>
    <col min="7425" max="7426" width="7.44140625" style="44" customWidth="1"/>
    <col min="7427" max="7427" width="10.44140625" style="44" customWidth="1"/>
    <col min="7428" max="7428" width="7.44140625" style="44" customWidth="1"/>
    <col min="7429" max="7429" width="9.33203125" style="44" customWidth="1"/>
    <col min="7430" max="7430" width="10.77734375" style="44" customWidth="1"/>
    <col min="7431" max="7431" width="0" style="44" hidden="1" customWidth="1"/>
    <col min="7432" max="7432" width="14.33203125" style="44" customWidth="1"/>
    <col min="7433" max="7446" width="0" style="44" hidden="1" customWidth="1"/>
    <col min="7447" max="7447" width="11.44140625" style="44" customWidth="1"/>
    <col min="7448" max="7448" width="0" style="44" hidden="1" customWidth="1"/>
    <col min="7449" max="7449" width="11.44140625" style="44" customWidth="1"/>
    <col min="7450" max="7450" width="0" style="44" hidden="1" customWidth="1"/>
    <col min="7451" max="7451" width="11.44140625" style="44" customWidth="1"/>
    <col min="7452" max="7456" width="0" style="44" hidden="1" customWidth="1"/>
    <col min="7457" max="7679" width="8.88671875" style="44"/>
    <col min="7680" max="7680" width="38.88671875" style="44" customWidth="1"/>
    <col min="7681" max="7682" width="7.44140625" style="44" customWidth="1"/>
    <col min="7683" max="7683" width="10.44140625" style="44" customWidth="1"/>
    <col min="7684" max="7684" width="7.44140625" style="44" customWidth="1"/>
    <col min="7685" max="7685" width="9.33203125" style="44" customWidth="1"/>
    <col min="7686" max="7686" width="10.77734375" style="44" customWidth="1"/>
    <col min="7687" max="7687" width="0" style="44" hidden="1" customWidth="1"/>
    <col min="7688" max="7688" width="14.33203125" style="44" customWidth="1"/>
    <col min="7689" max="7702" width="0" style="44" hidden="1" customWidth="1"/>
    <col min="7703" max="7703" width="11.44140625" style="44" customWidth="1"/>
    <col min="7704" max="7704" width="0" style="44" hidden="1" customWidth="1"/>
    <col min="7705" max="7705" width="11.44140625" style="44" customWidth="1"/>
    <col min="7706" max="7706" width="0" style="44" hidden="1" customWidth="1"/>
    <col min="7707" max="7707" width="11.44140625" style="44" customWidth="1"/>
    <col min="7708" max="7712" width="0" style="44" hidden="1" customWidth="1"/>
    <col min="7713" max="7935" width="8.88671875" style="44"/>
    <col min="7936" max="7936" width="38.88671875" style="44" customWidth="1"/>
    <col min="7937" max="7938" width="7.44140625" style="44" customWidth="1"/>
    <col min="7939" max="7939" width="10.44140625" style="44" customWidth="1"/>
    <col min="7940" max="7940" width="7.44140625" style="44" customWidth="1"/>
    <col min="7941" max="7941" width="9.33203125" style="44" customWidth="1"/>
    <col min="7942" max="7942" width="10.77734375" style="44" customWidth="1"/>
    <col min="7943" max="7943" width="0" style="44" hidden="1" customWidth="1"/>
    <col min="7944" max="7944" width="14.33203125" style="44" customWidth="1"/>
    <col min="7945" max="7958" width="0" style="44" hidden="1" customWidth="1"/>
    <col min="7959" max="7959" width="11.44140625" style="44" customWidth="1"/>
    <col min="7960" max="7960" width="0" style="44" hidden="1" customWidth="1"/>
    <col min="7961" max="7961" width="11.44140625" style="44" customWidth="1"/>
    <col min="7962" max="7962" width="0" style="44" hidden="1" customWidth="1"/>
    <col min="7963" max="7963" width="11.44140625" style="44" customWidth="1"/>
    <col min="7964" max="7968" width="0" style="44" hidden="1" customWidth="1"/>
    <col min="7969" max="8191" width="8.88671875" style="44"/>
    <col min="8192" max="8192" width="38.88671875" style="44" customWidth="1"/>
    <col min="8193" max="8194" width="7.44140625" style="44" customWidth="1"/>
    <col min="8195" max="8195" width="10.44140625" style="44" customWidth="1"/>
    <col min="8196" max="8196" width="7.44140625" style="44" customWidth="1"/>
    <col min="8197" max="8197" width="9.33203125" style="44" customWidth="1"/>
    <col min="8198" max="8198" width="10.77734375" style="44" customWidth="1"/>
    <col min="8199" max="8199" width="0" style="44" hidden="1" customWidth="1"/>
    <col min="8200" max="8200" width="14.33203125" style="44" customWidth="1"/>
    <col min="8201" max="8214" width="0" style="44" hidden="1" customWidth="1"/>
    <col min="8215" max="8215" width="11.44140625" style="44" customWidth="1"/>
    <col min="8216" max="8216" width="0" style="44" hidden="1" customWidth="1"/>
    <col min="8217" max="8217" width="11.44140625" style="44" customWidth="1"/>
    <col min="8218" max="8218" width="0" style="44" hidden="1" customWidth="1"/>
    <col min="8219" max="8219" width="11.44140625" style="44" customWidth="1"/>
    <col min="8220" max="8224" width="0" style="44" hidden="1" customWidth="1"/>
    <col min="8225" max="8447" width="8.88671875" style="44"/>
    <col min="8448" max="8448" width="38.88671875" style="44" customWidth="1"/>
    <col min="8449" max="8450" width="7.44140625" style="44" customWidth="1"/>
    <col min="8451" max="8451" width="10.44140625" style="44" customWidth="1"/>
    <col min="8452" max="8452" width="7.44140625" style="44" customWidth="1"/>
    <col min="8453" max="8453" width="9.33203125" style="44" customWidth="1"/>
    <col min="8454" max="8454" width="10.77734375" style="44" customWidth="1"/>
    <col min="8455" max="8455" width="0" style="44" hidden="1" customWidth="1"/>
    <col min="8456" max="8456" width="14.33203125" style="44" customWidth="1"/>
    <col min="8457" max="8470" width="0" style="44" hidden="1" customWidth="1"/>
    <col min="8471" max="8471" width="11.44140625" style="44" customWidth="1"/>
    <col min="8472" max="8472" width="0" style="44" hidden="1" customWidth="1"/>
    <col min="8473" max="8473" width="11.44140625" style="44" customWidth="1"/>
    <col min="8474" max="8474" width="0" style="44" hidden="1" customWidth="1"/>
    <col min="8475" max="8475" width="11.44140625" style="44" customWidth="1"/>
    <col min="8476" max="8480" width="0" style="44" hidden="1" customWidth="1"/>
    <col min="8481" max="8703" width="8.88671875" style="44"/>
    <col min="8704" max="8704" width="38.88671875" style="44" customWidth="1"/>
    <col min="8705" max="8706" width="7.44140625" style="44" customWidth="1"/>
    <col min="8707" max="8707" width="10.44140625" style="44" customWidth="1"/>
    <col min="8708" max="8708" width="7.44140625" style="44" customWidth="1"/>
    <col min="8709" max="8709" width="9.33203125" style="44" customWidth="1"/>
    <col min="8710" max="8710" width="10.77734375" style="44" customWidth="1"/>
    <col min="8711" max="8711" width="0" style="44" hidden="1" customWidth="1"/>
    <col min="8712" max="8712" width="14.33203125" style="44" customWidth="1"/>
    <col min="8713" max="8726" width="0" style="44" hidden="1" customWidth="1"/>
    <col min="8727" max="8727" width="11.44140625" style="44" customWidth="1"/>
    <col min="8728" max="8728" width="0" style="44" hidden="1" customWidth="1"/>
    <col min="8729" max="8729" width="11.44140625" style="44" customWidth="1"/>
    <col min="8730" max="8730" width="0" style="44" hidden="1" customWidth="1"/>
    <col min="8731" max="8731" width="11.44140625" style="44" customWidth="1"/>
    <col min="8732" max="8736" width="0" style="44" hidden="1" customWidth="1"/>
    <col min="8737" max="8959" width="8.88671875" style="44"/>
    <col min="8960" max="8960" width="38.88671875" style="44" customWidth="1"/>
    <col min="8961" max="8962" width="7.44140625" style="44" customWidth="1"/>
    <col min="8963" max="8963" width="10.44140625" style="44" customWidth="1"/>
    <col min="8964" max="8964" width="7.44140625" style="44" customWidth="1"/>
    <col min="8965" max="8965" width="9.33203125" style="44" customWidth="1"/>
    <col min="8966" max="8966" width="10.77734375" style="44" customWidth="1"/>
    <col min="8967" max="8967" width="0" style="44" hidden="1" customWidth="1"/>
    <col min="8968" max="8968" width="14.33203125" style="44" customWidth="1"/>
    <col min="8969" max="8982" width="0" style="44" hidden="1" customWidth="1"/>
    <col min="8983" max="8983" width="11.44140625" style="44" customWidth="1"/>
    <col min="8984" max="8984" width="0" style="44" hidden="1" customWidth="1"/>
    <col min="8985" max="8985" width="11.44140625" style="44" customWidth="1"/>
    <col min="8986" max="8986" width="0" style="44" hidden="1" customWidth="1"/>
    <col min="8987" max="8987" width="11.44140625" style="44" customWidth="1"/>
    <col min="8988" max="8992" width="0" style="44" hidden="1" customWidth="1"/>
    <col min="8993" max="9215" width="8.88671875" style="44"/>
    <col min="9216" max="9216" width="38.88671875" style="44" customWidth="1"/>
    <col min="9217" max="9218" width="7.44140625" style="44" customWidth="1"/>
    <col min="9219" max="9219" width="10.44140625" style="44" customWidth="1"/>
    <col min="9220" max="9220" width="7.44140625" style="44" customWidth="1"/>
    <col min="9221" max="9221" width="9.33203125" style="44" customWidth="1"/>
    <col min="9222" max="9222" width="10.77734375" style="44" customWidth="1"/>
    <col min="9223" max="9223" width="0" style="44" hidden="1" customWidth="1"/>
    <col min="9224" max="9224" width="14.33203125" style="44" customWidth="1"/>
    <col min="9225" max="9238" width="0" style="44" hidden="1" customWidth="1"/>
    <col min="9239" max="9239" width="11.44140625" style="44" customWidth="1"/>
    <col min="9240" max="9240" width="0" style="44" hidden="1" customWidth="1"/>
    <col min="9241" max="9241" width="11.44140625" style="44" customWidth="1"/>
    <col min="9242" max="9242" width="0" style="44" hidden="1" customWidth="1"/>
    <col min="9243" max="9243" width="11.44140625" style="44" customWidth="1"/>
    <col min="9244" max="9248" width="0" style="44" hidden="1" customWidth="1"/>
    <col min="9249" max="9471" width="8.88671875" style="44"/>
    <col min="9472" max="9472" width="38.88671875" style="44" customWidth="1"/>
    <col min="9473" max="9474" width="7.44140625" style="44" customWidth="1"/>
    <col min="9475" max="9475" width="10.44140625" style="44" customWidth="1"/>
    <col min="9476" max="9476" width="7.44140625" style="44" customWidth="1"/>
    <col min="9477" max="9477" width="9.33203125" style="44" customWidth="1"/>
    <col min="9478" max="9478" width="10.77734375" style="44" customWidth="1"/>
    <col min="9479" max="9479" width="0" style="44" hidden="1" customWidth="1"/>
    <col min="9480" max="9480" width="14.33203125" style="44" customWidth="1"/>
    <col min="9481" max="9494" width="0" style="44" hidden="1" customWidth="1"/>
    <col min="9495" max="9495" width="11.44140625" style="44" customWidth="1"/>
    <col min="9496" max="9496" width="0" style="44" hidden="1" customWidth="1"/>
    <col min="9497" max="9497" width="11.44140625" style="44" customWidth="1"/>
    <col min="9498" max="9498" width="0" style="44" hidden="1" customWidth="1"/>
    <col min="9499" max="9499" width="11.44140625" style="44" customWidth="1"/>
    <col min="9500" max="9504" width="0" style="44" hidden="1" customWidth="1"/>
    <col min="9505" max="9727" width="8.88671875" style="44"/>
    <col min="9728" max="9728" width="38.88671875" style="44" customWidth="1"/>
    <col min="9729" max="9730" width="7.44140625" style="44" customWidth="1"/>
    <col min="9731" max="9731" width="10.44140625" style="44" customWidth="1"/>
    <col min="9732" max="9732" width="7.44140625" style="44" customWidth="1"/>
    <col min="9733" max="9733" width="9.33203125" style="44" customWidth="1"/>
    <col min="9734" max="9734" width="10.77734375" style="44" customWidth="1"/>
    <col min="9735" max="9735" width="0" style="44" hidden="1" customWidth="1"/>
    <col min="9736" max="9736" width="14.33203125" style="44" customWidth="1"/>
    <col min="9737" max="9750" width="0" style="44" hidden="1" customWidth="1"/>
    <col min="9751" max="9751" width="11.44140625" style="44" customWidth="1"/>
    <col min="9752" max="9752" width="0" style="44" hidden="1" customWidth="1"/>
    <col min="9753" max="9753" width="11.44140625" style="44" customWidth="1"/>
    <col min="9754" max="9754" width="0" style="44" hidden="1" customWidth="1"/>
    <col min="9755" max="9755" width="11.44140625" style="44" customWidth="1"/>
    <col min="9756" max="9760" width="0" style="44" hidden="1" customWidth="1"/>
    <col min="9761" max="9983" width="8.88671875" style="44"/>
    <col min="9984" max="9984" width="38.88671875" style="44" customWidth="1"/>
    <col min="9985" max="9986" width="7.44140625" style="44" customWidth="1"/>
    <col min="9987" max="9987" width="10.44140625" style="44" customWidth="1"/>
    <col min="9988" max="9988" width="7.44140625" style="44" customWidth="1"/>
    <col min="9989" max="9989" width="9.33203125" style="44" customWidth="1"/>
    <col min="9990" max="9990" width="10.77734375" style="44" customWidth="1"/>
    <col min="9991" max="9991" width="0" style="44" hidden="1" customWidth="1"/>
    <col min="9992" max="9992" width="14.33203125" style="44" customWidth="1"/>
    <col min="9993" max="10006" width="0" style="44" hidden="1" customWidth="1"/>
    <col min="10007" max="10007" width="11.44140625" style="44" customWidth="1"/>
    <col min="10008" max="10008" width="0" style="44" hidden="1" customWidth="1"/>
    <col min="10009" max="10009" width="11.44140625" style="44" customWidth="1"/>
    <col min="10010" max="10010" width="0" style="44" hidden="1" customWidth="1"/>
    <col min="10011" max="10011" width="11.44140625" style="44" customWidth="1"/>
    <col min="10012" max="10016" width="0" style="44" hidden="1" customWidth="1"/>
    <col min="10017" max="10239" width="8.88671875" style="44"/>
    <col min="10240" max="10240" width="38.88671875" style="44" customWidth="1"/>
    <col min="10241" max="10242" width="7.44140625" style="44" customWidth="1"/>
    <col min="10243" max="10243" width="10.44140625" style="44" customWidth="1"/>
    <col min="10244" max="10244" width="7.44140625" style="44" customWidth="1"/>
    <col min="10245" max="10245" width="9.33203125" style="44" customWidth="1"/>
    <col min="10246" max="10246" width="10.77734375" style="44" customWidth="1"/>
    <col min="10247" max="10247" width="0" style="44" hidden="1" customWidth="1"/>
    <col min="10248" max="10248" width="14.33203125" style="44" customWidth="1"/>
    <col min="10249" max="10262" width="0" style="44" hidden="1" customWidth="1"/>
    <col min="10263" max="10263" width="11.44140625" style="44" customWidth="1"/>
    <col min="10264" max="10264" width="0" style="44" hidden="1" customWidth="1"/>
    <col min="10265" max="10265" width="11.44140625" style="44" customWidth="1"/>
    <col min="10266" max="10266" width="0" style="44" hidden="1" customWidth="1"/>
    <col min="10267" max="10267" width="11.44140625" style="44" customWidth="1"/>
    <col min="10268" max="10272" width="0" style="44" hidden="1" customWidth="1"/>
    <col min="10273" max="10495" width="8.88671875" style="44"/>
    <col min="10496" max="10496" width="38.88671875" style="44" customWidth="1"/>
    <col min="10497" max="10498" width="7.44140625" style="44" customWidth="1"/>
    <col min="10499" max="10499" width="10.44140625" style="44" customWidth="1"/>
    <col min="10500" max="10500" width="7.44140625" style="44" customWidth="1"/>
    <col min="10501" max="10501" width="9.33203125" style="44" customWidth="1"/>
    <col min="10502" max="10502" width="10.77734375" style="44" customWidth="1"/>
    <col min="10503" max="10503" width="0" style="44" hidden="1" customWidth="1"/>
    <col min="10504" max="10504" width="14.33203125" style="44" customWidth="1"/>
    <col min="10505" max="10518" width="0" style="44" hidden="1" customWidth="1"/>
    <col min="10519" max="10519" width="11.44140625" style="44" customWidth="1"/>
    <col min="10520" max="10520" width="0" style="44" hidden="1" customWidth="1"/>
    <col min="10521" max="10521" width="11.44140625" style="44" customWidth="1"/>
    <col min="10522" max="10522" width="0" style="44" hidden="1" customWidth="1"/>
    <col min="10523" max="10523" width="11.44140625" style="44" customWidth="1"/>
    <col min="10524" max="10528" width="0" style="44" hidden="1" customWidth="1"/>
    <col min="10529" max="10751" width="8.88671875" style="44"/>
    <col min="10752" max="10752" width="38.88671875" style="44" customWidth="1"/>
    <col min="10753" max="10754" width="7.44140625" style="44" customWidth="1"/>
    <col min="10755" max="10755" width="10.44140625" style="44" customWidth="1"/>
    <col min="10756" max="10756" width="7.44140625" style="44" customWidth="1"/>
    <col min="10757" max="10757" width="9.33203125" style="44" customWidth="1"/>
    <col min="10758" max="10758" width="10.77734375" style="44" customWidth="1"/>
    <col min="10759" max="10759" width="0" style="44" hidden="1" customWidth="1"/>
    <col min="10760" max="10760" width="14.33203125" style="44" customWidth="1"/>
    <col min="10761" max="10774" width="0" style="44" hidden="1" customWidth="1"/>
    <col min="10775" max="10775" width="11.44140625" style="44" customWidth="1"/>
    <col min="10776" max="10776" width="0" style="44" hidden="1" customWidth="1"/>
    <col min="10777" max="10777" width="11.44140625" style="44" customWidth="1"/>
    <col min="10778" max="10778" width="0" style="44" hidden="1" customWidth="1"/>
    <col min="10779" max="10779" width="11.44140625" style="44" customWidth="1"/>
    <col min="10780" max="10784" width="0" style="44" hidden="1" customWidth="1"/>
    <col min="10785" max="11007" width="8.88671875" style="44"/>
    <col min="11008" max="11008" width="38.88671875" style="44" customWidth="1"/>
    <col min="11009" max="11010" width="7.44140625" style="44" customWidth="1"/>
    <col min="11011" max="11011" width="10.44140625" style="44" customWidth="1"/>
    <col min="11012" max="11012" width="7.44140625" style="44" customWidth="1"/>
    <col min="11013" max="11013" width="9.33203125" style="44" customWidth="1"/>
    <col min="11014" max="11014" width="10.77734375" style="44" customWidth="1"/>
    <col min="11015" max="11015" width="0" style="44" hidden="1" customWidth="1"/>
    <col min="11016" max="11016" width="14.33203125" style="44" customWidth="1"/>
    <col min="11017" max="11030" width="0" style="44" hidden="1" customWidth="1"/>
    <col min="11031" max="11031" width="11.44140625" style="44" customWidth="1"/>
    <col min="11032" max="11032" width="0" style="44" hidden="1" customWidth="1"/>
    <col min="11033" max="11033" width="11.44140625" style="44" customWidth="1"/>
    <col min="11034" max="11034" width="0" style="44" hidden="1" customWidth="1"/>
    <col min="11035" max="11035" width="11.44140625" style="44" customWidth="1"/>
    <col min="11036" max="11040" width="0" style="44" hidden="1" customWidth="1"/>
    <col min="11041" max="11263" width="8.88671875" style="44"/>
    <col min="11264" max="11264" width="38.88671875" style="44" customWidth="1"/>
    <col min="11265" max="11266" width="7.44140625" style="44" customWidth="1"/>
    <col min="11267" max="11267" width="10.44140625" style="44" customWidth="1"/>
    <col min="11268" max="11268" width="7.44140625" style="44" customWidth="1"/>
    <col min="11269" max="11269" width="9.33203125" style="44" customWidth="1"/>
    <col min="11270" max="11270" width="10.77734375" style="44" customWidth="1"/>
    <col min="11271" max="11271" width="0" style="44" hidden="1" customWidth="1"/>
    <col min="11272" max="11272" width="14.33203125" style="44" customWidth="1"/>
    <col min="11273" max="11286" width="0" style="44" hidden="1" customWidth="1"/>
    <col min="11287" max="11287" width="11.44140625" style="44" customWidth="1"/>
    <col min="11288" max="11288" width="0" style="44" hidden="1" customWidth="1"/>
    <col min="11289" max="11289" width="11.44140625" style="44" customWidth="1"/>
    <col min="11290" max="11290" width="0" style="44" hidden="1" customWidth="1"/>
    <col min="11291" max="11291" width="11.44140625" style="44" customWidth="1"/>
    <col min="11292" max="11296" width="0" style="44" hidden="1" customWidth="1"/>
    <col min="11297" max="11519" width="8.88671875" style="44"/>
    <col min="11520" max="11520" width="38.88671875" style="44" customWidth="1"/>
    <col min="11521" max="11522" width="7.44140625" style="44" customWidth="1"/>
    <col min="11523" max="11523" width="10.44140625" style="44" customWidth="1"/>
    <col min="11524" max="11524" width="7.44140625" style="44" customWidth="1"/>
    <col min="11525" max="11525" width="9.33203125" style="44" customWidth="1"/>
    <col min="11526" max="11526" width="10.77734375" style="44" customWidth="1"/>
    <col min="11527" max="11527" width="0" style="44" hidden="1" customWidth="1"/>
    <col min="11528" max="11528" width="14.33203125" style="44" customWidth="1"/>
    <col min="11529" max="11542" width="0" style="44" hidden="1" customWidth="1"/>
    <col min="11543" max="11543" width="11.44140625" style="44" customWidth="1"/>
    <col min="11544" max="11544" width="0" style="44" hidden="1" customWidth="1"/>
    <col min="11545" max="11545" width="11.44140625" style="44" customWidth="1"/>
    <col min="11546" max="11546" width="0" style="44" hidden="1" customWidth="1"/>
    <col min="11547" max="11547" width="11.44140625" style="44" customWidth="1"/>
    <col min="11548" max="11552" width="0" style="44" hidden="1" customWidth="1"/>
    <col min="11553" max="11775" width="8.88671875" style="44"/>
    <col min="11776" max="11776" width="38.88671875" style="44" customWidth="1"/>
    <col min="11777" max="11778" width="7.44140625" style="44" customWidth="1"/>
    <col min="11779" max="11779" width="10.44140625" style="44" customWidth="1"/>
    <col min="11780" max="11780" width="7.44140625" style="44" customWidth="1"/>
    <col min="11781" max="11781" width="9.33203125" style="44" customWidth="1"/>
    <col min="11782" max="11782" width="10.77734375" style="44" customWidth="1"/>
    <col min="11783" max="11783" width="0" style="44" hidden="1" customWidth="1"/>
    <col min="11784" max="11784" width="14.33203125" style="44" customWidth="1"/>
    <col min="11785" max="11798" width="0" style="44" hidden="1" customWidth="1"/>
    <col min="11799" max="11799" width="11.44140625" style="44" customWidth="1"/>
    <col min="11800" max="11800" width="0" style="44" hidden="1" customWidth="1"/>
    <col min="11801" max="11801" width="11.44140625" style="44" customWidth="1"/>
    <col min="11802" max="11802" width="0" style="44" hidden="1" customWidth="1"/>
    <col min="11803" max="11803" width="11.44140625" style="44" customWidth="1"/>
    <col min="11804" max="11808" width="0" style="44" hidden="1" customWidth="1"/>
    <col min="11809" max="12031" width="8.88671875" style="44"/>
    <col min="12032" max="12032" width="38.88671875" style="44" customWidth="1"/>
    <col min="12033" max="12034" width="7.44140625" style="44" customWidth="1"/>
    <col min="12035" max="12035" width="10.44140625" style="44" customWidth="1"/>
    <col min="12036" max="12036" width="7.44140625" style="44" customWidth="1"/>
    <col min="12037" max="12037" width="9.33203125" style="44" customWidth="1"/>
    <col min="12038" max="12038" width="10.77734375" style="44" customWidth="1"/>
    <col min="12039" max="12039" width="0" style="44" hidden="1" customWidth="1"/>
    <col min="12040" max="12040" width="14.33203125" style="44" customWidth="1"/>
    <col min="12041" max="12054" width="0" style="44" hidden="1" customWidth="1"/>
    <col min="12055" max="12055" width="11.44140625" style="44" customWidth="1"/>
    <col min="12056" max="12056" width="0" style="44" hidden="1" customWidth="1"/>
    <col min="12057" max="12057" width="11.44140625" style="44" customWidth="1"/>
    <col min="12058" max="12058" width="0" style="44" hidden="1" customWidth="1"/>
    <col min="12059" max="12059" width="11.44140625" style="44" customWidth="1"/>
    <col min="12060" max="12064" width="0" style="44" hidden="1" customWidth="1"/>
    <col min="12065" max="12287" width="8.88671875" style="44"/>
    <col min="12288" max="12288" width="38.88671875" style="44" customWidth="1"/>
    <col min="12289" max="12290" width="7.44140625" style="44" customWidth="1"/>
    <col min="12291" max="12291" width="10.44140625" style="44" customWidth="1"/>
    <col min="12292" max="12292" width="7.44140625" style="44" customWidth="1"/>
    <col min="12293" max="12293" width="9.33203125" style="44" customWidth="1"/>
    <col min="12294" max="12294" width="10.77734375" style="44" customWidth="1"/>
    <col min="12295" max="12295" width="0" style="44" hidden="1" customWidth="1"/>
    <col min="12296" max="12296" width="14.33203125" style="44" customWidth="1"/>
    <col min="12297" max="12310" width="0" style="44" hidden="1" customWidth="1"/>
    <col min="12311" max="12311" width="11.44140625" style="44" customWidth="1"/>
    <col min="12312" max="12312" width="0" style="44" hidden="1" customWidth="1"/>
    <col min="12313" max="12313" width="11.44140625" style="44" customWidth="1"/>
    <col min="12314" max="12314" width="0" style="44" hidden="1" customWidth="1"/>
    <col min="12315" max="12315" width="11.44140625" style="44" customWidth="1"/>
    <col min="12316" max="12320" width="0" style="44" hidden="1" customWidth="1"/>
    <col min="12321" max="12543" width="8.88671875" style="44"/>
    <col min="12544" max="12544" width="38.88671875" style="44" customWidth="1"/>
    <col min="12545" max="12546" width="7.44140625" style="44" customWidth="1"/>
    <col min="12547" max="12547" width="10.44140625" style="44" customWidth="1"/>
    <col min="12548" max="12548" width="7.44140625" style="44" customWidth="1"/>
    <col min="12549" max="12549" width="9.33203125" style="44" customWidth="1"/>
    <col min="12550" max="12550" width="10.77734375" style="44" customWidth="1"/>
    <col min="12551" max="12551" width="0" style="44" hidden="1" customWidth="1"/>
    <col min="12552" max="12552" width="14.33203125" style="44" customWidth="1"/>
    <col min="12553" max="12566" width="0" style="44" hidden="1" customWidth="1"/>
    <col min="12567" max="12567" width="11.44140625" style="44" customWidth="1"/>
    <col min="12568" max="12568" width="0" style="44" hidden="1" customWidth="1"/>
    <col min="12569" max="12569" width="11.44140625" style="44" customWidth="1"/>
    <col min="12570" max="12570" width="0" style="44" hidden="1" customWidth="1"/>
    <col min="12571" max="12571" width="11.44140625" style="44" customWidth="1"/>
    <col min="12572" max="12576" width="0" style="44" hidden="1" customWidth="1"/>
    <col min="12577" max="12799" width="8.88671875" style="44"/>
    <col min="12800" max="12800" width="38.88671875" style="44" customWidth="1"/>
    <col min="12801" max="12802" width="7.44140625" style="44" customWidth="1"/>
    <col min="12803" max="12803" width="10.44140625" style="44" customWidth="1"/>
    <col min="12804" max="12804" width="7.44140625" style="44" customWidth="1"/>
    <col min="12805" max="12805" width="9.33203125" style="44" customWidth="1"/>
    <col min="12806" max="12806" width="10.77734375" style="44" customWidth="1"/>
    <col min="12807" max="12807" width="0" style="44" hidden="1" customWidth="1"/>
    <col min="12808" max="12808" width="14.33203125" style="44" customWidth="1"/>
    <col min="12809" max="12822" width="0" style="44" hidden="1" customWidth="1"/>
    <col min="12823" max="12823" width="11.44140625" style="44" customWidth="1"/>
    <col min="12824" max="12824" width="0" style="44" hidden="1" customWidth="1"/>
    <col min="12825" max="12825" width="11.44140625" style="44" customWidth="1"/>
    <col min="12826" max="12826" width="0" style="44" hidden="1" customWidth="1"/>
    <col min="12827" max="12827" width="11.44140625" style="44" customWidth="1"/>
    <col min="12828" max="12832" width="0" style="44" hidden="1" customWidth="1"/>
    <col min="12833" max="13055" width="8.88671875" style="44"/>
    <col min="13056" max="13056" width="38.88671875" style="44" customWidth="1"/>
    <col min="13057" max="13058" width="7.44140625" style="44" customWidth="1"/>
    <col min="13059" max="13059" width="10.44140625" style="44" customWidth="1"/>
    <col min="13060" max="13060" width="7.44140625" style="44" customWidth="1"/>
    <col min="13061" max="13061" width="9.33203125" style="44" customWidth="1"/>
    <col min="13062" max="13062" width="10.77734375" style="44" customWidth="1"/>
    <col min="13063" max="13063" width="0" style="44" hidden="1" customWidth="1"/>
    <col min="13064" max="13064" width="14.33203125" style="44" customWidth="1"/>
    <col min="13065" max="13078" width="0" style="44" hidden="1" customWidth="1"/>
    <col min="13079" max="13079" width="11.44140625" style="44" customWidth="1"/>
    <col min="13080" max="13080" width="0" style="44" hidden="1" customWidth="1"/>
    <col min="13081" max="13081" width="11.44140625" style="44" customWidth="1"/>
    <col min="13082" max="13082" width="0" style="44" hidden="1" customWidth="1"/>
    <col min="13083" max="13083" width="11.44140625" style="44" customWidth="1"/>
    <col min="13084" max="13088" width="0" style="44" hidden="1" customWidth="1"/>
    <col min="13089" max="13311" width="8.88671875" style="44"/>
    <col min="13312" max="13312" width="38.88671875" style="44" customWidth="1"/>
    <col min="13313" max="13314" width="7.44140625" style="44" customWidth="1"/>
    <col min="13315" max="13315" width="10.44140625" style="44" customWidth="1"/>
    <col min="13316" max="13316" width="7.44140625" style="44" customWidth="1"/>
    <col min="13317" max="13317" width="9.33203125" style="44" customWidth="1"/>
    <col min="13318" max="13318" width="10.77734375" style="44" customWidth="1"/>
    <col min="13319" max="13319" width="0" style="44" hidden="1" customWidth="1"/>
    <col min="13320" max="13320" width="14.33203125" style="44" customWidth="1"/>
    <col min="13321" max="13334" width="0" style="44" hidden="1" customWidth="1"/>
    <col min="13335" max="13335" width="11.44140625" style="44" customWidth="1"/>
    <col min="13336" max="13336" width="0" style="44" hidden="1" customWidth="1"/>
    <col min="13337" max="13337" width="11.44140625" style="44" customWidth="1"/>
    <col min="13338" max="13338" width="0" style="44" hidden="1" customWidth="1"/>
    <col min="13339" max="13339" width="11.44140625" style="44" customWidth="1"/>
    <col min="13340" max="13344" width="0" style="44" hidden="1" customWidth="1"/>
    <col min="13345" max="13567" width="8.88671875" style="44"/>
    <col min="13568" max="13568" width="38.88671875" style="44" customWidth="1"/>
    <col min="13569" max="13570" width="7.44140625" style="44" customWidth="1"/>
    <col min="13571" max="13571" width="10.44140625" style="44" customWidth="1"/>
    <col min="13572" max="13572" width="7.44140625" style="44" customWidth="1"/>
    <col min="13573" max="13573" width="9.33203125" style="44" customWidth="1"/>
    <col min="13574" max="13574" width="10.77734375" style="44" customWidth="1"/>
    <col min="13575" max="13575" width="0" style="44" hidden="1" customWidth="1"/>
    <col min="13576" max="13576" width="14.33203125" style="44" customWidth="1"/>
    <col min="13577" max="13590" width="0" style="44" hidden="1" customWidth="1"/>
    <col min="13591" max="13591" width="11.44140625" style="44" customWidth="1"/>
    <col min="13592" max="13592" width="0" style="44" hidden="1" customWidth="1"/>
    <col min="13593" max="13593" width="11.44140625" style="44" customWidth="1"/>
    <col min="13594" max="13594" width="0" style="44" hidden="1" customWidth="1"/>
    <col min="13595" max="13595" width="11.44140625" style="44" customWidth="1"/>
    <col min="13596" max="13600" width="0" style="44" hidden="1" customWidth="1"/>
    <col min="13601" max="13823" width="8.88671875" style="44"/>
    <col min="13824" max="13824" width="38.88671875" style="44" customWidth="1"/>
    <col min="13825" max="13826" width="7.44140625" style="44" customWidth="1"/>
    <col min="13827" max="13827" width="10.44140625" style="44" customWidth="1"/>
    <col min="13828" max="13828" width="7.44140625" style="44" customWidth="1"/>
    <col min="13829" max="13829" width="9.33203125" style="44" customWidth="1"/>
    <col min="13830" max="13830" width="10.77734375" style="44" customWidth="1"/>
    <col min="13831" max="13831" width="0" style="44" hidden="1" customWidth="1"/>
    <col min="13832" max="13832" width="14.33203125" style="44" customWidth="1"/>
    <col min="13833" max="13846" width="0" style="44" hidden="1" customWidth="1"/>
    <col min="13847" max="13847" width="11.44140625" style="44" customWidth="1"/>
    <col min="13848" max="13848" width="0" style="44" hidden="1" customWidth="1"/>
    <col min="13849" max="13849" width="11.44140625" style="44" customWidth="1"/>
    <col min="13850" max="13850" width="0" style="44" hidden="1" customWidth="1"/>
    <col min="13851" max="13851" width="11.44140625" style="44" customWidth="1"/>
    <col min="13852" max="13856" width="0" style="44" hidden="1" customWidth="1"/>
    <col min="13857" max="14079" width="8.88671875" style="44"/>
    <col min="14080" max="14080" width="38.88671875" style="44" customWidth="1"/>
    <col min="14081" max="14082" width="7.44140625" style="44" customWidth="1"/>
    <col min="14083" max="14083" width="10.44140625" style="44" customWidth="1"/>
    <col min="14084" max="14084" width="7.44140625" style="44" customWidth="1"/>
    <col min="14085" max="14085" width="9.33203125" style="44" customWidth="1"/>
    <col min="14086" max="14086" width="10.77734375" style="44" customWidth="1"/>
    <col min="14087" max="14087" width="0" style="44" hidden="1" customWidth="1"/>
    <col min="14088" max="14088" width="14.33203125" style="44" customWidth="1"/>
    <col min="14089" max="14102" width="0" style="44" hidden="1" customWidth="1"/>
    <col min="14103" max="14103" width="11.44140625" style="44" customWidth="1"/>
    <col min="14104" max="14104" width="0" style="44" hidden="1" customWidth="1"/>
    <col min="14105" max="14105" width="11.44140625" style="44" customWidth="1"/>
    <col min="14106" max="14106" width="0" style="44" hidden="1" customWidth="1"/>
    <col min="14107" max="14107" width="11.44140625" style="44" customWidth="1"/>
    <col min="14108" max="14112" width="0" style="44" hidden="1" customWidth="1"/>
    <col min="14113" max="14335" width="8.88671875" style="44"/>
    <col min="14336" max="14336" width="38.88671875" style="44" customWidth="1"/>
    <col min="14337" max="14338" width="7.44140625" style="44" customWidth="1"/>
    <col min="14339" max="14339" width="10.44140625" style="44" customWidth="1"/>
    <col min="14340" max="14340" width="7.44140625" style="44" customWidth="1"/>
    <col min="14341" max="14341" width="9.33203125" style="44" customWidth="1"/>
    <col min="14342" max="14342" width="10.77734375" style="44" customWidth="1"/>
    <col min="14343" max="14343" width="0" style="44" hidden="1" customWidth="1"/>
    <col min="14344" max="14344" width="14.33203125" style="44" customWidth="1"/>
    <col min="14345" max="14358" width="0" style="44" hidden="1" customWidth="1"/>
    <col min="14359" max="14359" width="11.44140625" style="44" customWidth="1"/>
    <col min="14360" max="14360" width="0" style="44" hidden="1" customWidth="1"/>
    <col min="14361" max="14361" width="11.44140625" style="44" customWidth="1"/>
    <col min="14362" max="14362" width="0" style="44" hidden="1" customWidth="1"/>
    <col min="14363" max="14363" width="11.44140625" style="44" customWidth="1"/>
    <col min="14364" max="14368" width="0" style="44" hidden="1" customWidth="1"/>
    <col min="14369" max="14591" width="8.88671875" style="44"/>
    <col min="14592" max="14592" width="38.88671875" style="44" customWidth="1"/>
    <col min="14593" max="14594" width="7.44140625" style="44" customWidth="1"/>
    <col min="14595" max="14595" width="10.44140625" style="44" customWidth="1"/>
    <col min="14596" max="14596" width="7.44140625" style="44" customWidth="1"/>
    <col min="14597" max="14597" width="9.33203125" style="44" customWidth="1"/>
    <col min="14598" max="14598" width="10.77734375" style="44" customWidth="1"/>
    <col min="14599" max="14599" width="0" style="44" hidden="1" customWidth="1"/>
    <col min="14600" max="14600" width="14.33203125" style="44" customWidth="1"/>
    <col min="14601" max="14614" width="0" style="44" hidden="1" customWidth="1"/>
    <col min="14615" max="14615" width="11.44140625" style="44" customWidth="1"/>
    <col min="14616" max="14616" width="0" style="44" hidden="1" customWidth="1"/>
    <col min="14617" max="14617" width="11.44140625" style="44" customWidth="1"/>
    <col min="14618" max="14618" width="0" style="44" hidden="1" customWidth="1"/>
    <col min="14619" max="14619" width="11.44140625" style="44" customWidth="1"/>
    <col min="14620" max="14624" width="0" style="44" hidden="1" customWidth="1"/>
    <col min="14625" max="14847" width="8.88671875" style="44"/>
    <col min="14848" max="14848" width="38.88671875" style="44" customWidth="1"/>
    <col min="14849" max="14850" width="7.44140625" style="44" customWidth="1"/>
    <col min="14851" max="14851" width="10.44140625" style="44" customWidth="1"/>
    <col min="14852" max="14852" width="7.44140625" style="44" customWidth="1"/>
    <col min="14853" max="14853" width="9.33203125" style="44" customWidth="1"/>
    <col min="14854" max="14854" width="10.77734375" style="44" customWidth="1"/>
    <col min="14855" max="14855" width="0" style="44" hidden="1" customWidth="1"/>
    <col min="14856" max="14856" width="14.33203125" style="44" customWidth="1"/>
    <col min="14857" max="14870" width="0" style="44" hidden="1" customWidth="1"/>
    <col min="14871" max="14871" width="11.44140625" style="44" customWidth="1"/>
    <col min="14872" max="14872" width="0" style="44" hidden="1" customWidth="1"/>
    <col min="14873" max="14873" width="11.44140625" style="44" customWidth="1"/>
    <col min="14874" max="14874" width="0" style="44" hidden="1" customWidth="1"/>
    <col min="14875" max="14875" width="11.44140625" style="44" customWidth="1"/>
    <col min="14876" max="14880" width="0" style="44" hidden="1" customWidth="1"/>
    <col min="14881" max="15103" width="8.88671875" style="44"/>
    <col min="15104" max="15104" width="38.88671875" style="44" customWidth="1"/>
    <col min="15105" max="15106" width="7.44140625" style="44" customWidth="1"/>
    <col min="15107" max="15107" width="10.44140625" style="44" customWidth="1"/>
    <col min="15108" max="15108" width="7.44140625" style="44" customWidth="1"/>
    <col min="15109" max="15109" width="9.33203125" style="44" customWidth="1"/>
    <col min="15110" max="15110" width="10.77734375" style="44" customWidth="1"/>
    <col min="15111" max="15111" width="0" style="44" hidden="1" customWidth="1"/>
    <col min="15112" max="15112" width="14.33203125" style="44" customWidth="1"/>
    <col min="15113" max="15126" width="0" style="44" hidden="1" customWidth="1"/>
    <col min="15127" max="15127" width="11.44140625" style="44" customWidth="1"/>
    <col min="15128" max="15128" width="0" style="44" hidden="1" customWidth="1"/>
    <col min="15129" max="15129" width="11.44140625" style="44" customWidth="1"/>
    <col min="15130" max="15130" width="0" style="44" hidden="1" customWidth="1"/>
    <col min="15131" max="15131" width="11.44140625" style="44" customWidth="1"/>
    <col min="15132" max="15136" width="0" style="44" hidden="1" customWidth="1"/>
    <col min="15137" max="15359" width="8.88671875" style="44"/>
    <col min="15360" max="15360" width="38.88671875" style="44" customWidth="1"/>
    <col min="15361" max="15362" width="7.44140625" style="44" customWidth="1"/>
    <col min="15363" max="15363" width="10.44140625" style="44" customWidth="1"/>
    <col min="15364" max="15364" width="7.44140625" style="44" customWidth="1"/>
    <col min="15365" max="15365" width="9.33203125" style="44" customWidth="1"/>
    <col min="15366" max="15366" width="10.77734375" style="44" customWidth="1"/>
    <col min="15367" max="15367" width="0" style="44" hidden="1" customWidth="1"/>
    <col min="15368" max="15368" width="14.33203125" style="44" customWidth="1"/>
    <col min="15369" max="15382" width="0" style="44" hidden="1" customWidth="1"/>
    <col min="15383" max="15383" width="11.44140625" style="44" customWidth="1"/>
    <col min="15384" max="15384" width="0" style="44" hidden="1" customWidth="1"/>
    <col min="15385" max="15385" width="11.44140625" style="44" customWidth="1"/>
    <col min="15386" max="15386" width="0" style="44" hidden="1" customWidth="1"/>
    <col min="15387" max="15387" width="11.44140625" style="44" customWidth="1"/>
    <col min="15388" max="15392" width="0" style="44" hidden="1" customWidth="1"/>
    <col min="15393" max="15615" width="8.88671875" style="44"/>
    <col min="15616" max="15616" width="38.88671875" style="44" customWidth="1"/>
    <col min="15617" max="15618" width="7.44140625" style="44" customWidth="1"/>
    <col min="15619" max="15619" width="10.44140625" style="44" customWidth="1"/>
    <col min="15620" max="15620" width="7.44140625" style="44" customWidth="1"/>
    <col min="15621" max="15621" width="9.33203125" style="44" customWidth="1"/>
    <col min="15622" max="15622" width="10.77734375" style="44" customWidth="1"/>
    <col min="15623" max="15623" width="0" style="44" hidden="1" customWidth="1"/>
    <col min="15624" max="15624" width="14.33203125" style="44" customWidth="1"/>
    <col min="15625" max="15638" width="0" style="44" hidden="1" customWidth="1"/>
    <col min="15639" max="15639" width="11.44140625" style="44" customWidth="1"/>
    <col min="15640" max="15640" width="0" style="44" hidden="1" customWidth="1"/>
    <col min="15641" max="15641" width="11.44140625" style="44" customWidth="1"/>
    <col min="15642" max="15642" width="0" style="44" hidden="1" customWidth="1"/>
    <col min="15643" max="15643" width="11.44140625" style="44" customWidth="1"/>
    <col min="15644" max="15648" width="0" style="44" hidden="1" customWidth="1"/>
    <col min="15649" max="15871" width="8.88671875" style="44"/>
    <col min="15872" max="15872" width="38.88671875" style="44" customWidth="1"/>
    <col min="15873" max="15874" width="7.44140625" style="44" customWidth="1"/>
    <col min="15875" max="15875" width="10.44140625" style="44" customWidth="1"/>
    <col min="15876" max="15876" width="7.44140625" style="44" customWidth="1"/>
    <col min="15877" max="15877" width="9.33203125" style="44" customWidth="1"/>
    <col min="15878" max="15878" width="10.77734375" style="44" customWidth="1"/>
    <col min="15879" max="15879" width="0" style="44" hidden="1" customWidth="1"/>
    <col min="15880" max="15880" width="14.33203125" style="44" customWidth="1"/>
    <col min="15881" max="15894" width="0" style="44" hidden="1" customWidth="1"/>
    <col min="15895" max="15895" width="11.44140625" style="44" customWidth="1"/>
    <col min="15896" max="15896" width="0" style="44" hidden="1" customWidth="1"/>
    <col min="15897" max="15897" width="11.44140625" style="44" customWidth="1"/>
    <col min="15898" max="15898" width="0" style="44" hidden="1" customWidth="1"/>
    <col min="15899" max="15899" width="11.44140625" style="44" customWidth="1"/>
    <col min="15900" max="15904" width="0" style="44" hidden="1" customWidth="1"/>
    <col min="15905" max="16127" width="8.88671875" style="44"/>
    <col min="16128" max="16128" width="38.88671875" style="44" customWidth="1"/>
    <col min="16129" max="16130" width="7.44140625" style="44" customWidth="1"/>
    <col min="16131" max="16131" width="10.44140625" style="44" customWidth="1"/>
    <col min="16132" max="16132" width="7.44140625" style="44" customWidth="1"/>
    <col min="16133" max="16133" width="9.33203125" style="44" customWidth="1"/>
    <col min="16134" max="16134" width="10.77734375" style="44" customWidth="1"/>
    <col min="16135" max="16135" width="0" style="44" hidden="1" customWidth="1"/>
    <col min="16136" max="16136" width="14.33203125" style="44" customWidth="1"/>
    <col min="16137" max="16150" width="0" style="44" hidden="1" customWidth="1"/>
    <col min="16151" max="16151" width="11.44140625" style="44" customWidth="1"/>
    <col min="16152" max="16152" width="0" style="44" hidden="1" customWidth="1"/>
    <col min="16153" max="16153" width="11.44140625" style="44" customWidth="1"/>
    <col min="16154" max="16154" width="0" style="44" hidden="1" customWidth="1"/>
    <col min="16155" max="16155" width="11.44140625" style="44" customWidth="1"/>
    <col min="16156" max="16160" width="0" style="44" hidden="1" customWidth="1"/>
    <col min="16161" max="16384" width="8.88671875" style="44"/>
  </cols>
  <sheetData>
    <row r="1" spans="1:32" ht="14.4" customHeight="1" x14ac:dyDescent="0.3">
      <c r="A1" s="121"/>
      <c r="B1" s="122"/>
      <c r="C1" s="122"/>
      <c r="D1" s="122"/>
      <c r="E1" s="122"/>
      <c r="F1" s="122"/>
      <c r="G1" s="122"/>
      <c r="H1" s="122"/>
      <c r="I1" s="122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18" t="s">
        <v>490</v>
      </c>
      <c r="Y1" s="118"/>
      <c r="Z1" s="118"/>
      <c r="AA1" s="118"/>
      <c r="AB1" s="118"/>
      <c r="AC1" s="118"/>
      <c r="AD1" s="118"/>
      <c r="AE1" s="104"/>
      <c r="AF1" s="104"/>
    </row>
    <row r="2" spans="1:32" ht="15.75" customHeight="1" x14ac:dyDescent="0.3">
      <c r="A2" s="123" t="s">
        <v>510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97"/>
      <c r="AF2" s="96"/>
    </row>
    <row r="3" spans="1:32" ht="15.75" customHeight="1" x14ac:dyDescent="0.3">
      <c r="A3" s="125" t="s">
        <v>498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96"/>
      <c r="AF3" s="96"/>
    </row>
    <row r="4" spans="1:32" ht="12.75" customHeight="1" x14ac:dyDescent="0.3">
      <c r="A4" s="127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</row>
    <row r="5" spans="1:32" ht="26.25" customHeight="1" x14ac:dyDescent="0.3">
      <c r="A5" s="119" t="s">
        <v>2</v>
      </c>
      <c r="B5" s="119" t="s">
        <v>83</v>
      </c>
      <c r="C5" s="119" t="s">
        <v>84</v>
      </c>
      <c r="D5" s="119" t="s">
        <v>85</v>
      </c>
      <c r="E5" s="119" t="s">
        <v>86</v>
      </c>
      <c r="F5" s="119" t="s">
        <v>87</v>
      </c>
      <c r="G5" s="119" t="s">
        <v>4</v>
      </c>
      <c r="H5" s="119" t="s">
        <v>1</v>
      </c>
      <c r="I5" s="119" t="s">
        <v>88</v>
      </c>
      <c r="J5" s="119" t="s">
        <v>1</v>
      </c>
      <c r="K5" s="119" t="s">
        <v>1</v>
      </c>
      <c r="L5" s="119" t="s">
        <v>1</v>
      </c>
      <c r="M5" s="119" t="s">
        <v>1</v>
      </c>
      <c r="N5" s="119" t="s">
        <v>1</v>
      </c>
      <c r="O5" s="119" t="s">
        <v>1</v>
      </c>
      <c r="P5" s="119" t="s">
        <v>1</v>
      </c>
      <c r="Q5" s="119" t="s">
        <v>1</v>
      </c>
      <c r="R5" s="119" t="s">
        <v>1</v>
      </c>
      <c r="S5" s="95" t="s">
        <v>1</v>
      </c>
      <c r="T5" s="119" t="s">
        <v>1</v>
      </c>
      <c r="U5" s="119" t="s">
        <v>1</v>
      </c>
      <c r="V5" s="119" t="s">
        <v>1</v>
      </c>
      <c r="W5" s="119" t="s">
        <v>1</v>
      </c>
      <c r="X5" s="119" t="s">
        <v>89</v>
      </c>
      <c r="Y5" s="95" t="s">
        <v>1</v>
      </c>
      <c r="Z5" s="119" t="s">
        <v>90</v>
      </c>
      <c r="AA5" s="95" t="s">
        <v>1</v>
      </c>
      <c r="AB5" s="119" t="s">
        <v>1</v>
      </c>
      <c r="AC5" s="119" t="s">
        <v>1</v>
      </c>
      <c r="AD5" s="119" t="s">
        <v>1</v>
      </c>
      <c r="AE5" s="119" t="s">
        <v>1</v>
      </c>
      <c r="AF5" s="119" t="s">
        <v>1</v>
      </c>
    </row>
    <row r="6" spans="1:32" ht="14.4" customHeight="1" x14ac:dyDescent="0.3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95"/>
      <c r="T6" s="120"/>
      <c r="U6" s="120"/>
      <c r="V6" s="120"/>
      <c r="W6" s="120"/>
      <c r="X6" s="120"/>
      <c r="Y6" s="95"/>
      <c r="Z6" s="120"/>
      <c r="AA6" s="95"/>
      <c r="AB6" s="120"/>
      <c r="AC6" s="120"/>
      <c r="AD6" s="120"/>
      <c r="AE6" s="120"/>
      <c r="AF6" s="120"/>
    </row>
    <row r="7" spans="1:32" ht="28.8" customHeight="1" x14ac:dyDescent="0.3">
      <c r="A7" s="45" t="s">
        <v>91</v>
      </c>
      <c r="B7" s="46" t="s">
        <v>92</v>
      </c>
      <c r="C7" s="46" t="s">
        <v>93</v>
      </c>
      <c r="D7" s="46" t="s">
        <v>94</v>
      </c>
      <c r="E7" s="46" t="s">
        <v>92</v>
      </c>
      <c r="F7" s="46" t="s">
        <v>92</v>
      </c>
      <c r="G7" s="46"/>
      <c r="H7" s="47">
        <v>0</v>
      </c>
      <c r="I7" s="47">
        <v>72107044.670000002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35891932.57</v>
      </c>
      <c r="Y7" s="47">
        <v>35891932.57</v>
      </c>
      <c r="Z7" s="47">
        <v>35891932.57</v>
      </c>
      <c r="AA7" s="47">
        <v>35891932.57</v>
      </c>
      <c r="AB7" s="47">
        <v>0</v>
      </c>
      <c r="AC7" s="48">
        <v>0.49775902942993266</v>
      </c>
      <c r="AD7" s="47">
        <v>0</v>
      </c>
      <c r="AE7" s="48">
        <v>0</v>
      </c>
      <c r="AF7" s="47">
        <v>0</v>
      </c>
    </row>
    <row r="8" spans="1:32" ht="25.2" customHeight="1" outlineLevel="1" x14ac:dyDescent="0.3">
      <c r="A8" s="45" t="s">
        <v>393</v>
      </c>
      <c r="B8" s="46" t="s">
        <v>92</v>
      </c>
      <c r="C8" s="46" t="s">
        <v>95</v>
      </c>
      <c r="D8" s="46" t="s">
        <v>94</v>
      </c>
      <c r="E8" s="46" t="s">
        <v>92</v>
      </c>
      <c r="F8" s="46" t="s">
        <v>92</v>
      </c>
      <c r="G8" s="46"/>
      <c r="H8" s="47">
        <v>0</v>
      </c>
      <c r="I8" s="47">
        <v>15291742.970000001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10088492.25</v>
      </c>
      <c r="Y8" s="47">
        <v>10088492.25</v>
      </c>
      <c r="Z8" s="47">
        <v>10088492.25</v>
      </c>
      <c r="AA8" s="47">
        <v>10088492.25</v>
      </c>
      <c r="AB8" s="47">
        <v>0</v>
      </c>
      <c r="AC8" s="48">
        <v>0.6597346208206637</v>
      </c>
      <c r="AD8" s="47">
        <v>0</v>
      </c>
      <c r="AE8" s="48">
        <v>0</v>
      </c>
      <c r="AF8" s="47">
        <v>0</v>
      </c>
    </row>
    <row r="9" spans="1:32" ht="68.400000000000006" customHeight="1" outlineLevel="2" x14ac:dyDescent="0.3">
      <c r="A9" s="45" t="s">
        <v>394</v>
      </c>
      <c r="B9" s="46" t="s">
        <v>92</v>
      </c>
      <c r="C9" s="46" t="s">
        <v>96</v>
      </c>
      <c r="D9" s="46" t="s">
        <v>94</v>
      </c>
      <c r="E9" s="46" t="s">
        <v>92</v>
      </c>
      <c r="F9" s="46" t="s">
        <v>92</v>
      </c>
      <c r="G9" s="46"/>
      <c r="H9" s="47">
        <v>0</v>
      </c>
      <c r="I9" s="47">
        <v>360812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227528</v>
      </c>
      <c r="Y9" s="47">
        <v>227528</v>
      </c>
      <c r="Z9" s="47">
        <v>227528</v>
      </c>
      <c r="AA9" s="47">
        <v>227528</v>
      </c>
      <c r="AB9" s="47">
        <v>0</v>
      </c>
      <c r="AC9" s="48">
        <v>0.63059986918395172</v>
      </c>
      <c r="AD9" s="47">
        <v>0</v>
      </c>
      <c r="AE9" s="48">
        <v>0</v>
      </c>
      <c r="AF9" s="47">
        <v>0</v>
      </c>
    </row>
    <row r="10" spans="1:32" ht="14.4" customHeight="1" outlineLevel="3" x14ac:dyDescent="0.3">
      <c r="A10" s="45" t="s">
        <v>395</v>
      </c>
      <c r="B10" s="46" t="s">
        <v>92</v>
      </c>
      <c r="C10" s="46" t="s">
        <v>96</v>
      </c>
      <c r="D10" s="46" t="s">
        <v>97</v>
      </c>
      <c r="E10" s="46" t="s">
        <v>92</v>
      </c>
      <c r="F10" s="46" t="s">
        <v>92</v>
      </c>
      <c r="G10" s="46"/>
      <c r="H10" s="47">
        <v>0</v>
      </c>
      <c r="I10" s="47">
        <v>360812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227528</v>
      </c>
      <c r="Y10" s="47">
        <v>227528</v>
      </c>
      <c r="Z10" s="47">
        <v>227528</v>
      </c>
      <c r="AA10" s="47">
        <v>227528</v>
      </c>
      <c r="AB10" s="47">
        <v>0</v>
      </c>
      <c r="AC10" s="48">
        <v>0.63059986918395172</v>
      </c>
      <c r="AD10" s="47">
        <v>0</v>
      </c>
      <c r="AE10" s="48">
        <v>0</v>
      </c>
      <c r="AF10" s="47">
        <v>0</v>
      </c>
    </row>
    <row r="11" spans="1:32" ht="14.4" customHeight="1" outlineLevel="4" x14ac:dyDescent="0.3">
      <c r="A11" s="45" t="s">
        <v>396</v>
      </c>
      <c r="B11" s="46" t="s">
        <v>98</v>
      </c>
      <c r="C11" s="46" t="s">
        <v>96</v>
      </c>
      <c r="D11" s="46" t="s">
        <v>97</v>
      </c>
      <c r="E11" s="46" t="s">
        <v>99</v>
      </c>
      <c r="F11" s="46" t="s">
        <v>100</v>
      </c>
      <c r="G11" s="46"/>
      <c r="H11" s="49">
        <v>0</v>
      </c>
      <c r="I11" s="49">
        <v>296856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183024</v>
      </c>
      <c r="Y11" s="49">
        <v>183024</v>
      </c>
      <c r="Z11" s="49">
        <v>183024</v>
      </c>
      <c r="AA11" s="49">
        <v>183024</v>
      </c>
      <c r="AB11" s="49">
        <v>0</v>
      </c>
      <c r="AC11" s="50">
        <v>0.61654135338345861</v>
      </c>
      <c r="AD11" s="49">
        <v>0</v>
      </c>
      <c r="AE11" s="50">
        <v>0</v>
      </c>
      <c r="AF11" s="49">
        <v>0</v>
      </c>
    </row>
    <row r="12" spans="1:32" ht="14.4" customHeight="1" outlineLevel="4" x14ac:dyDescent="0.3">
      <c r="A12" s="45" t="s">
        <v>396</v>
      </c>
      <c r="B12" s="46" t="s">
        <v>98</v>
      </c>
      <c r="C12" s="46" t="s">
        <v>96</v>
      </c>
      <c r="D12" s="46" t="s">
        <v>97</v>
      </c>
      <c r="E12" s="46" t="s">
        <v>101</v>
      </c>
      <c r="F12" s="46" t="s">
        <v>100</v>
      </c>
      <c r="G12" s="46"/>
      <c r="H12" s="49">
        <v>0</v>
      </c>
      <c r="I12" s="49">
        <v>3700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50">
        <v>0</v>
      </c>
      <c r="AD12" s="49">
        <v>0</v>
      </c>
      <c r="AE12" s="50">
        <v>0</v>
      </c>
      <c r="AF12" s="49">
        <v>0</v>
      </c>
    </row>
    <row r="13" spans="1:32" ht="14.4" customHeight="1" outlineLevel="4" x14ac:dyDescent="0.3">
      <c r="A13" s="45" t="s">
        <v>396</v>
      </c>
      <c r="B13" s="46" t="s">
        <v>98</v>
      </c>
      <c r="C13" s="46" t="s">
        <v>96</v>
      </c>
      <c r="D13" s="46" t="s">
        <v>97</v>
      </c>
      <c r="E13" s="46" t="s">
        <v>102</v>
      </c>
      <c r="F13" s="46" t="s">
        <v>100</v>
      </c>
      <c r="G13" s="46"/>
      <c r="H13" s="49">
        <v>0</v>
      </c>
      <c r="I13" s="49">
        <v>55256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40004</v>
      </c>
      <c r="Y13" s="49">
        <v>40004</v>
      </c>
      <c r="Z13" s="49">
        <v>40004</v>
      </c>
      <c r="AA13" s="49">
        <v>40004</v>
      </c>
      <c r="AB13" s="49">
        <v>0</v>
      </c>
      <c r="AC13" s="50">
        <v>0.72397567684957287</v>
      </c>
      <c r="AD13" s="49">
        <v>0</v>
      </c>
      <c r="AE13" s="50">
        <v>0</v>
      </c>
      <c r="AF13" s="49">
        <v>0</v>
      </c>
    </row>
    <row r="14" spans="1:32" ht="14.4" customHeight="1" outlineLevel="4" x14ac:dyDescent="0.3">
      <c r="A14" s="45" t="s">
        <v>397</v>
      </c>
      <c r="B14" s="46" t="s">
        <v>98</v>
      </c>
      <c r="C14" s="46" t="s">
        <v>96</v>
      </c>
      <c r="D14" s="46" t="s">
        <v>97</v>
      </c>
      <c r="E14" s="46" t="s">
        <v>102</v>
      </c>
      <c r="F14" s="46" t="s">
        <v>103</v>
      </c>
      <c r="G14" s="46"/>
      <c r="H14" s="49">
        <v>0</v>
      </c>
      <c r="I14" s="49">
        <v>4500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4500</v>
      </c>
      <c r="Y14" s="49">
        <v>4500</v>
      </c>
      <c r="Z14" s="49">
        <v>4500</v>
      </c>
      <c r="AA14" s="49">
        <v>4500</v>
      </c>
      <c r="AB14" s="49">
        <v>0</v>
      </c>
      <c r="AC14" s="50">
        <v>1</v>
      </c>
      <c r="AD14" s="49">
        <v>0</v>
      </c>
      <c r="AE14" s="50">
        <v>0</v>
      </c>
      <c r="AF14" s="49">
        <v>0</v>
      </c>
    </row>
    <row r="15" spans="1:32" ht="25.2" customHeight="1" outlineLevel="4" x14ac:dyDescent="0.3">
      <c r="A15" s="45" t="s">
        <v>398</v>
      </c>
      <c r="B15" s="46" t="s">
        <v>98</v>
      </c>
      <c r="C15" s="46" t="s">
        <v>96</v>
      </c>
      <c r="D15" s="46" t="s">
        <v>97</v>
      </c>
      <c r="E15" s="46" t="s">
        <v>102</v>
      </c>
      <c r="F15" s="46" t="s">
        <v>104</v>
      </c>
      <c r="G15" s="46"/>
      <c r="H15" s="49">
        <v>0</v>
      </c>
      <c r="I15" s="49">
        <v>500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50">
        <v>0</v>
      </c>
      <c r="AD15" s="49">
        <v>0</v>
      </c>
      <c r="AE15" s="50">
        <v>0</v>
      </c>
      <c r="AF15" s="49">
        <v>0</v>
      </c>
    </row>
    <row r="16" spans="1:32" ht="75.599999999999994" customHeight="1" outlineLevel="2" x14ac:dyDescent="0.3">
      <c r="A16" s="45" t="s">
        <v>399</v>
      </c>
      <c r="B16" s="46" t="s">
        <v>92</v>
      </c>
      <c r="C16" s="46" t="s">
        <v>105</v>
      </c>
      <c r="D16" s="46" t="s">
        <v>94</v>
      </c>
      <c r="E16" s="46" t="s">
        <v>92</v>
      </c>
      <c r="F16" s="46" t="s">
        <v>92</v>
      </c>
      <c r="G16" s="46"/>
      <c r="H16" s="47">
        <v>0</v>
      </c>
      <c r="I16" s="47">
        <v>12717229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8554673.8800000008</v>
      </c>
      <c r="Y16" s="47">
        <v>8554673.8800000008</v>
      </c>
      <c r="Z16" s="47">
        <v>8554673.8800000008</v>
      </c>
      <c r="AA16" s="47">
        <v>8554673.8800000008</v>
      </c>
      <c r="AB16" s="47">
        <v>0</v>
      </c>
      <c r="AC16" s="48">
        <v>0.67268379613200324</v>
      </c>
      <c r="AD16" s="47">
        <v>0</v>
      </c>
      <c r="AE16" s="48">
        <v>0</v>
      </c>
      <c r="AF16" s="47">
        <v>0</v>
      </c>
    </row>
    <row r="17" spans="1:32" ht="63" customHeight="1" outlineLevel="3" x14ac:dyDescent="0.3">
      <c r="A17" s="45" t="s">
        <v>469</v>
      </c>
      <c r="B17" s="46" t="s">
        <v>92</v>
      </c>
      <c r="C17" s="46" t="s">
        <v>105</v>
      </c>
      <c r="D17" s="46" t="s">
        <v>470</v>
      </c>
      <c r="E17" s="46" t="s">
        <v>92</v>
      </c>
      <c r="F17" s="46" t="s">
        <v>92</v>
      </c>
      <c r="G17" s="46"/>
      <c r="H17" s="47">
        <v>0</v>
      </c>
      <c r="I17" s="47">
        <v>100000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8">
        <v>0</v>
      </c>
      <c r="AD17" s="47">
        <v>0</v>
      </c>
      <c r="AE17" s="48">
        <v>0</v>
      </c>
      <c r="AF17" s="47">
        <v>0</v>
      </c>
    </row>
    <row r="18" spans="1:32" ht="25.2" customHeight="1" outlineLevel="4" x14ac:dyDescent="0.3">
      <c r="A18" s="45" t="s">
        <v>398</v>
      </c>
      <c r="B18" s="46" t="s">
        <v>98</v>
      </c>
      <c r="C18" s="46" t="s">
        <v>105</v>
      </c>
      <c r="D18" s="46" t="s">
        <v>470</v>
      </c>
      <c r="E18" s="46" t="s">
        <v>102</v>
      </c>
      <c r="F18" s="46" t="s">
        <v>104</v>
      </c>
      <c r="G18" s="46" t="s">
        <v>138</v>
      </c>
      <c r="H18" s="49">
        <v>0</v>
      </c>
      <c r="I18" s="49">
        <v>100000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50">
        <v>0</v>
      </c>
      <c r="AD18" s="49">
        <v>0</v>
      </c>
      <c r="AE18" s="50">
        <v>0</v>
      </c>
      <c r="AF18" s="49">
        <v>0</v>
      </c>
    </row>
    <row r="19" spans="1:32" ht="14.4" customHeight="1" outlineLevel="3" x14ac:dyDescent="0.3">
      <c r="A19" s="45" t="s">
        <v>395</v>
      </c>
      <c r="B19" s="46" t="s">
        <v>92</v>
      </c>
      <c r="C19" s="46" t="s">
        <v>105</v>
      </c>
      <c r="D19" s="46" t="s">
        <v>106</v>
      </c>
      <c r="E19" s="46" t="s">
        <v>92</v>
      </c>
      <c r="F19" s="46" t="s">
        <v>92</v>
      </c>
      <c r="G19" s="46"/>
      <c r="H19" s="47">
        <v>0</v>
      </c>
      <c r="I19" s="47">
        <v>11977286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8081148.1399999997</v>
      </c>
      <c r="Y19" s="47">
        <v>8081148.1399999997</v>
      </c>
      <c r="Z19" s="47">
        <v>8081148.1399999997</v>
      </c>
      <c r="AA19" s="47">
        <v>8081148.1399999997</v>
      </c>
      <c r="AB19" s="47">
        <v>0</v>
      </c>
      <c r="AC19" s="48">
        <v>0.67470611789682566</v>
      </c>
      <c r="AD19" s="47">
        <v>0</v>
      </c>
      <c r="AE19" s="48">
        <v>0</v>
      </c>
      <c r="AF19" s="47">
        <v>0</v>
      </c>
    </row>
    <row r="20" spans="1:32" ht="14.4" customHeight="1" outlineLevel="4" x14ac:dyDescent="0.3">
      <c r="A20" s="45" t="s">
        <v>400</v>
      </c>
      <c r="B20" s="46" t="s">
        <v>98</v>
      </c>
      <c r="C20" s="46" t="s">
        <v>105</v>
      </c>
      <c r="D20" s="46" t="s">
        <v>106</v>
      </c>
      <c r="E20" s="46" t="s">
        <v>107</v>
      </c>
      <c r="F20" s="46" t="s">
        <v>108</v>
      </c>
      <c r="G20" s="46"/>
      <c r="H20" s="49">
        <v>0</v>
      </c>
      <c r="I20" s="49">
        <v>7118346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4848188.9800000004</v>
      </c>
      <c r="Y20" s="49">
        <v>4848188.9800000004</v>
      </c>
      <c r="Z20" s="49">
        <v>4848188.9800000004</v>
      </c>
      <c r="AA20" s="49">
        <v>4848188.9800000004</v>
      </c>
      <c r="AB20" s="49">
        <v>0</v>
      </c>
      <c r="AC20" s="50">
        <v>0.68108363656388715</v>
      </c>
      <c r="AD20" s="49">
        <v>0</v>
      </c>
      <c r="AE20" s="50">
        <v>0</v>
      </c>
      <c r="AF20" s="49">
        <v>0</v>
      </c>
    </row>
    <row r="21" spans="1:32" ht="14.4" customHeight="1" outlineLevel="4" x14ac:dyDescent="0.3">
      <c r="A21" s="45" t="s">
        <v>401</v>
      </c>
      <c r="B21" s="46" t="s">
        <v>98</v>
      </c>
      <c r="C21" s="46" t="s">
        <v>105</v>
      </c>
      <c r="D21" s="46" t="s">
        <v>106</v>
      </c>
      <c r="E21" s="46" t="s">
        <v>109</v>
      </c>
      <c r="F21" s="46" t="s">
        <v>110</v>
      </c>
      <c r="G21" s="46"/>
      <c r="H21" s="49">
        <v>0</v>
      </c>
      <c r="I21" s="49">
        <v>1200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1050</v>
      </c>
      <c r="Y21" s="49">
        <v>1050</v>
      </c>
      <c r="Z21" s="49">
        <v>1050</v>
      </c>
      <c r="AA21" s="49">
        <v>1050</v>
      </c>
      <c r="AB21" s="49">
        <v>0</v>
      </c>
      <c r="AC21" s="50">
        <v>0.875</v>
      </c>
      <c r="AD21" s="49">
        <v>0</v>
      </c>
      <c r="AE21" s="50">
        <v>0</v>
      </c>
      <c r="AF21" s="49">
        <v>0</v>
      </c>
    </row>
    <row r="22" spans="1:32" ht="25.2" customHeight="1" outlineLevel="4" x14ac:dyDescent="0.3">
      <c r="A22" s="45" t="s">
        <v>402</v>
      </c>
      <c r="B22" s="46" t="s">
        <v>98</v>
      </c>
      <c r="C22" s="46" t="s">
        <v>105</v>
      </c>
      <c r="D22" s="46" t="s">
        <v>106</v>
      </c>
      <c r="E22" s="46" t="s">
        <v>111</v>
      </c>
      <c r="F22" s="46" t="s">
        <v>112</v>
      </c>
      <c r="G22" s="46"/>
      <c r="H22" s="49">
        <v>0</v>
      </c>
      <c r="I22" s="49">
        <v>2149740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1370696.64</v>
      </c>
      <c r="Y22" s="49">
        <v>1370696.64</v>
      </c>
      <c r="Z22" s="49">
        <v>1370696.64</v>
      </c>
      <c r="AA22" s="49">
        <v>1370696.64</v>
      </c>
      <c r="AB22" s="49">
        <v>0</v>
      </c>
      <c r="AC22" s="50">
        <v>0.63761042730748829</v>
      </c>
      <c r="AD22" s="49">
        <v>0</v>
      </c>
      <c r="AE22" s="50">
        <v>0</v>
      </c>
      <c r="AF22" s="49">
        <v>0</v>
      </c>
    </row>
    <row r="23" spans="1:32" ht="14.4" customHeight="1" outlineLevel="4" x14ac:dyDescent="0.3">
      <c r="A23" s="45" t="s">
        <v>403</v>
      </c>
      <c r="B23" s="46" t="s">
        <v>98</v>
      </c>
      <c r="C23" s="46" t="s">
        <v>105</v>
      </c>
      <c r="D23" s="46" t="s">
        <v>106</v>
      </c>
      <c r="E23" s="46" t="s">
        <v>101</v>
      </c>
      <c r="F23" s="46" t="s">
        <v>113</v>
      </c>
      <c r="G23" s="46"/>
      <c r="H23" s="49">
        <v>0</v>
      </c>
      <c r="I23" s="49">
        <v>203096.35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94272.14</v>
      </c>
      <c r="Y23" s="49">
        <v>94272.14</v>
      </c>
      <c r="Z23" s="49">
        <v>94272.14</v>
      </c>
      <c r="AA23" s="49">
        <v>94272.14</v>
      </c>
      <c r="AB23" s="49">
        <v>0</v>
      </c>
      <c r="AC23" s="50">
        <v>0.46417446694635328</v>
      </c>
      <c r="AD23" s="49">
        <v>0</v>
      </c>
      <c r="AE23" s="50">
        <v>0</v>
      </c>
      <c r="AF23" s="49">
        <v>0</v>
      </c>
    </row>
    <row r="24" spans="1:32" ht="14.4" customHeight="1" outlineLevel="4" x14ac:dyDescent="0.3">
      <c r="A24" s="45" t="s">
        <v>396</v>
      </c>
      <c r="B24" s="46" t="s">
        <v>98</v>
      </c>
      <c r="C24" s="46" t="s">
        <v>105</v>
      </c>
      <c r="D24" s="46" t="s">
        <v>106</v>
      </c>
      <c r="E24" s="46" t="s">
        <v>101</v>
      </c>
      <c r="F24" s="46" t="s">
        <v>100</v>
      </c>
      <c r="G24" s="46"/>
      <c r="H24" s="49">
        <v>0</v>
      </c>
      <c r="I24" s="49">
        <v>260161.99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200407.63</v>
      </c>
      <c r="Y24" s="49">
        <v>200407.63</v>
      </c>
      <c r="Z24" s="49">
        <v>200407.63</v>
      </c>
      <c r="AA24" s="49">
        <v>200407.63</v>
      </c>
      <c r="AB24" s="49">
        <v>0</v>
      </c>
      <c r="AC24" s="50">
        <v>0.77031863878347484</v>
      </c>
      <c r="AD24" s="49">
        <v>0</v>
      </c>
      <c r="AE24" s="50">
        <v>0</v>
      </c>
      <c r="AF24" s="49">
        <v>0</v>
      </c>
    </row>
    <row r="25" spans="1:32" ht="25.2" customHeight="1" outlineLevel="4" x14ac:dyDescent="0.3">
      <c r="A25" s="45" t="s">
        <v>398</v>
      </c>
      <c r="B25" s="46" t="s">
        <v>98</v>
      </c>
      <c r="C25" s="46" t="s">
        <v>105</v>
      </c>
      <c r="D25" s="46" t="s">
        <v>106</v>
      </c>
      <c r="E25" s="46" t="s">
        <v>101</v>
      </c>
      <c r="F25" s="46" t="s">
        <v>104</v>
      </c>
      <c r="G25" s="46"/>
      <c r="H25" s="49">
        <v>0</v>
      </c>
      <c r="I25" s="49">
        <v>81105.66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59970</v>
      </c>
      <c r="Y25" s="49">
        <v>59970</v>
      </c>
      <c r="Z25" s="49">
        <v>59970</v>
      </c>
      <c r="AA25" s="49">
        <v>59970</v>
      </c>
      <c r="AB25" s="49">
        <v>0</v>
      </c>
      <c r="AC25" s="50">
        <v>0.73940585650865798</v>
      </c>
      <c r="AD25" s="49">
        <v>0</v>
      </c>
      <c r="AE25" s="50">
        <v>0</v>
      </c>
      <c r="AF25" s="49">
        <v>0</v>
      </c>
    </row>
    <row r="26" spans="1:32" ht="14.4" customHeight="1" outlineLevel="4" x14ac:dyDescent="0.3">
      <c r="A26" s="45" t="s">
        <v>403</v>
      </c>
      <c r="B26" s="46" t="s">
        <v>98</v>
      </c>
      <c r="C26" s="46" t="s">
        <v>105</v>
      </c>
      <c r="D26" s="46" t="s">
        <v>106</v>
      </c>
      <c r="E26" s="46" t="s">
        <v>102</v>
      </c>
      <c r="F26" s="46" t="s">
        <v>113</v>
      </c>
      <c r="G26" s="46"/>
      <c r="H26" s="49">
        <v>0</v>
      </c>
      <c r="I26" s="49">
        <v>10000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10000</v>
      </c>
      <c r="Y26" s="49">
        <v>10000</v>
      </c>
      <c r="Z26" s="49">
        <v>10000</v>
      </c>
      <c r="AA26" s="49">
        <v>10000</v>
      </c>
      <c r="AB26" s="49">
        <v>0</v>
      </c>
      <c r="AC26" s="50">
        <v>1</v>
      </c>
      <c r="AD26" s="49">
        <v>0</v>
      </c>
      <c r="AE26" s="50">
        <v>0</v>
      </c>
      <c r="AF26" s="49">
        <v>0</v>
      </c>
    </row>
    <row r="27" spans="1:32" ht="14.4" customHeight="1" outlineLevel="4" x14ac:dyDescent="0.3">
      <c r="A27" s="45" t="s">
        <v>404</v>
      </c>
      <c r="B27" s="46" t="s">
        <v>98</v>
      </c>
      <c r="C27" s="46" t="s">
        <v>105</v>
      </c>
      <c r="D27" s="46" t="s">
        <v>106</v>
      </c>
      <c r="E27" s="46" t="s">
        <v>102</v>
      </c>
      <c r="F27" s="46" t="s">
        <v>114</v>
      </c>
      <c r="G27" s="46"/>
      <c r="H27" s="49">
        <v>0</v>
      </c>
      <c r="I27" s="49">
        <v>1559997.55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1015492.83</v>
      </c>
      <c r="Y27" s="49">
        <v>1015492.83</v>
      </c>
      <c r="Z27" s="49">
        <v>1015492.83</v>
      </c>
      <c r="AA27" s="49">
        <v>1015492.83</v>
      </c>
      <c r="AB27" s="49">
        <v>0</v>
      </c>
      <c r="AC27" s="50">
        <v>0.65095796464552136</v>
      </c>
      <c r="AD27" s="49">
        <v>0</v>
      </c>
      <c r="AE27" s="50">
        <v>0</v>
      </c>
      <c r="AF27" s="49">
        <v>0</v>
      </c>
    </row>
    <row r="28" spans="1:32" ht="14.4" customHeight="1" outlineLevel="4" x14ac:dyDescent="0.3">
      <c r="A28" s="45" t="s">
        <v>405</v>
      </c>
      <c r="B28" s="46" t="s">
        <v>98</v>
      </c>
      <c r="C28" s="46" t="s">
        <v>105</v>
      </c>
      <c r="D28" s="46" t="s">
        <v>106</v>
      </c>
      <c r="E28" s="46" t="s">
        <v>102</v>
      </c>
      <c r="F28" s="46" t="s">
        <v>115</v>
      </c>
      <c r="G28" s="46"/>
      <c r="H28" s="49">
        <v>0</v>
      </c>
      <c r="I28" s="49">
        <v>293500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230713.77</v>
      </c>
      <c r="Y28" s="49">
        <v>230713.77</v>
      </c>
      <c r="Z28" s="49">
        <v>230713.77</v>
      </c>
      <c r="AA28" s="49">
        <v>230713.77</v>
      </c>
      <c r="AB28" s="49">
        <v>0</v>
      </c>
      <c r="AC28" s="50">
        <v>0.78607758091993185</v>
      </c>
      <c r="AD28" s="49">
        <v>0</v>
      </c>
      <c r="AE28" s="50">
        <v>0</v>
      </c>
      <c r="AF28" s="49">
        <v>0</v>
      </c>
    </row>
    <row r="29" spans="1:32" ht="25.2" customHeight="1" outlineLevel="4" x14ac:dyDescent="0.3">
      <c r="A29" s="45" t="s">
        <v>406</v>
      </c>
      <c r="B29" s="46" t="s">
        <v>98</v>
      </c>
      <c r="C29" s="46" t="s">
        <v>105</v>
      </c>
      <c r="D29" s="46" t="s">
        <v>106</v>
      </c>
      <c r="E29" s="46" t="s">
        <v>102</v>
      </c>
      <c r="F29" s="46" t="s">
        <v>116</v>
      </c>
      <c r="G29" s="46"/>
      <c r="H29" s="49">
        <v>0</v>
      </c>
      <c r="I29" s="49">
        <v>152806.97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136033.21</v>
      </c>
      <c r="Y29" s="49">
        <v>136033.21</v>
      </c>
      <c r="Z29" s="49">
        <v>136033.21</v>
      </c>
      <c r="AA29" s="49">
        <v>136033.21</v>
      </c>
      <c r="AB29" s="49">
        <v>0</v>
      </c>
      <c r="AC29" s="50">
        <v>0.89022909098976311</v>
      </c>
      <c r="AD29" s="49">
        <v>0</v>
      </c>
      <c r="AE29" s="50">
        <v>0</v>
      </c>
      <c r="AF29" s="49">
        <v>0</v>
      </c>
    </row>
    <row r="30" spans="1:32" ht="14.4" customHeight="1" outlineLevel="4" x14ac:dyDescent="0.3">
      <c r="A30" s="45" t="s">
        <v>396</v>
      </c>
      <c r="B30" s="46" t="s">
        <v>98</v>
      </c>
      <c r="C30" s="46" t="s">
        <v>105</v>
      </c>
      <c r="D30" s="46" t="s">
        <v>106</v>
      </c>
      <c r="E30" s="46" t="s">
        <v>102</v>
      </c>
      <c r="F30" s="46" t="s">
        <v>100</v>
      </c>
      <c r="G30" s="46"/>
      <c r="H30" s="49">
        <v>0</v>
      </c>
      <c r="I30" s="49">
        <v>45500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28000</v>
      </c>
      <c r="Y30" s="49">
        <v>28000</v>
      </c>
      <c r="Z30" s="49">
        <v>28000</v>
      </c>
      <c r="AA30" s="49">
        <v>28000</v>
      </c>
      <c r="AB30" s="49">
        <v>0</v>
      </c>
      <c r="AC30" s="50">
        <v>0.61538461538461542</v>
      </c>
      <c r="AD30" s="49">
        <v>0</v>
      </c>
      <c r="AE30" s="50">
        <v>0</v>
      </c>
      <c r="AF30" s="49">
        <v>0</v>
      </c>
    </row>
    <row r="31" spans="1:32" ht="25.2" customHeight="1" outlineLevel="4" x14ac:dyDescent="0.3">
      <c r="A31" s="45" t="s">
        <v>407</v>
      </c>
      <c r="B31" s="46" t="s">
        <v>98</v>
      </c>
      <c r="C31" s="46" t="s">
        <v>105</v>
      </c>
      <c r="D31" s="46" t="s">
        <v>106</v>
      </c>
      <c r="E31" s="46" t="s">
        <v>102</v>
      </c>
      <c r="F31" s="46" t="s">
        <v>194</v>
      </c>
      <c r="G31" s="46"/>
      <c r="H31" s="49">
        <v>0</v>
      </c>
      <c r="I31" s="49">
        <v>12100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12100</v>
      </c>
      <c r="Y31" s="49">
        <v>12100</v>
      </c>
      <c r="Z31" s="49">
        <v>12100</v>
      </c>
      <c r="AA31" s="49">
        <v>12100</v>
      </c>
      <c r="AB31" s="49">
        <v>0</v>
      </c>
      <c r="AC31" s="50">
        <v>1</v>
      </c>
      <c r="AD31" s="49">
        <v>0</v>
      </c>
      <c r="AE31" s="50">
        <v>0</v>
      </c>
      <c r="AF31" s="49">
        <v>0</v>
      </c>
    </row>
    <row r="32" spans="1:32" ht="25.2" customHeight="1" outlineLevel="4" x14ac:dyDescent="0.3">
      <c r="A32" s="45" t="s">
        <v>398</v>
      </c>
      <c r="B32" s="46" t="s">
        <v>98</v>
      </c>
      <c r="C32" s="46" t="s">
        <v>105</v>
      </c>
      <c r="D32" s="46" t="s">
        <v>106</v>
      </c>
      <c r="E32" s="46" t="s">
        <v>102</v>
      </c>
      <c r="F32" s="46" t="s">
        <v>104</v>
      </c>
      <c r="G32" s="46"/>
      <c r="H32" s="49">
        <v>0</v>
      </c>
      <c r="I32" s="49">
        <v>85383.18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69874.64</v>
      </c>
      <c r="Y32" s="49">
        <v>69874.64</v>
      </c>
      <c r="Z32" s="49">
        <v>69874.64</v>
      </c>
      <c r="AA32" s="49">
        <v>69874.64</v>
      </c>
      <c r="AB32" s="49">
        <v>0</v>
      </c>
      <c r="AC32" s="50">
        <v>0.81836539702550315</v>
      </c>
      <c r="AD32" s="49">
        <v>0</v>
      </c>
      <c r="AE32" s="50">
        <v>0</v>
      </c>
      <c r="AF32" s="49">
        <v>0</v>
      </c>
    </row>
    <row r="33" spans="1:32" ht="14.4" customHeight="1" outlineLevel="4" x14ac:dyDescent="0.3">
      <c r="A33" s="45" t="s">
        <v>397</v>
      </c>
      <c r="B33" s="46" t="s">
        <v>98</v>
      </c>
      <c r="C33" s="46" t="s">
        <v>105</v>
      </c>
      <c r="D33" s="46" t="s">
        <v>106</v>
      </c>
      <c r="E33" s="46" t="s">
        <v>117</v>
      </c>
      <c r="F33" s="46" t="s">
        <v>103</v>
      </c>
      <c r="G33" s="46"/>
      <c r="H33" s="49">
        <v>0</v>
      </c>
      <c r="I33" s="49">
        <v>4348.3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4348.3</v>
      </c>
      <c r="Y33" s="49">
        <v>4348.3</v>
      </c>
      <c r="Z33" s="49">
        <v>4348.3</v>
      </c>
      <c r="AA33" s="49">
        <v>4348.3</v>
      </c>
      <c r="AB33" s="49">
        <v>0</v>
      </c>
      <c r="AC33" s="50">
        <v>1</v>
      </c>
      <c r="AD33" s="49">
        <v>0</v>
      </c>
      <c r="AE33" s="50">
        <v>0</v>
      </c>
      <c r="AF33" s="49">
        <v>0</v>
      </c>
    </row>
    <row r="34" spans="1:32" ht="37.799999999999997" customHeight="1" outlineLevel="3" x14ac:dyDescent="0.3">
      <c r="A34" s="45" t="s">
        <v>408</v>
      </c>
      <c r="B34" s="46" t="s">
        <v>92</v>
      </c>
      <c r="C34" s="46" t="s">
        <v>105</v>
      </c>
      <c r="D34" s="46" t="s">
        <v>118</v>
      </c>
      <c r="E34" s="46" t="s">
        <v>92</v>
      </c>
      <c r="F34" s="46" t="s">
        <v>92</v>
      </c>
      <c r="G34" s="46"/>
      <c r="H34" s="47">
        <v>0</v>
      </c>
      <c r="I34" s="47">
        <v>639943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473525.74</v>
      </c>
      <c r="Y34" s="47">
        <v>473525.74</v>
      </c>
      <c r="Z34" s="47">
        <v>473525.74</v>
      </c>
      <c r="AA34" s="47">
        <v>473525.74</v>
      </c>
      <c r="AB34" s="47">
        <v>0</v>
      </c>
      <c r="AC34" s="48">
        <v>0.73994987053534456</v>
      </c>
      <c r="AD34" s="47">
        <v>0</v>
      </c>
      <c r="AE34" s="48">
        <v>0</v>
      </c>
      <c r="AF34" s="47">
        <v>0</v>
      </c>
    </row>
    <row r="35" spans="1:32" ht="14.4" customHeight="1" outlineLevel="4" x14ac:dyDescent="0.3">
      <c r="A35" s="45" t="s">
        <v>400</v>
      </c>
      <c r="B35" s="46" t="s">
        <v>98</v>
      </c>
      <c r="C35" s="46" t="s">
        <v>105</v>
      </c>
      <c r="D35" s="46" t="s">
        <v>118</v>
      </c>
      <c r="E35" s="46" t="s">
        <v>107</v>
      </c>
      <c r="F35" s="46" t="s">
        <v>108</v>
      </c>
      <c r="G35" s="46"/>
      <c r="H35" s="49">
        <v>0</v>
      </c>
      <c r="I35" s="49">
        <v>491508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366312.08</v>
      </c>
      <c r="Y35" s="49">
        <v>366312.08</v>
      </c>
      <c r="Z35" s="49">
        <v>366312.08</v>
      </c>
      <c r="AA35" s="49">
        <v>366312.08</v>
      </c>
      <c r="AB35" s="49">
        <v>0</v>
      </c>
      <c r="AC35" s="50">
        <v>0.74528202999747717</v>
      </c>
      <c r="AD35" s="49">
        <v>0</v>
      </c>
      <c r="AE35" s="50">
        <v>0</v>
      </c>
      <c r="AF35" s="49">
        <v>0</v>
      </c>
    </row>
    <row r="36" spans="1:32" ht="25.2" customHeight="1" outlineLevel="4" x14ac:dyDescent="0.3">
      <c r="A36" s="45" t="s">
        <v>402</v>
      </c>
      <c r="B36" s="46" t="s">
        <v>98</v>
      </c>
      <c r="C36" s="46" t="s">
        <v>105</v>
      </c>
      <c r="D36" s="46" t="s">
        <v>118</v>
      </c>
      <c r="E36" s="46" t="s">
        <v>111</v>
      </c>
      <c r="F36" s="46" t="s">
        <v>112</v>
      </c>
      <c r="G36" s="46"/>
      <c r="H36" s="49">
        <v>0</v>
      </c>
      <c r="I36" s="49">
        <v>148435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107213.66</v>
      </c>
      <c r="Y36" s="49">
        <v>107213.66</v>
      </c>
      <c r="Z36" s="49">
        <v>107213.66</v>
      </c>
      <c r="AA36" s="49">
        <v>107213.66</v>
      </c>
      <c r="AB36" s="49">
        <v>0</v>
      </c>
      <c r="AC36" s="50">
        <v>0.72229366389328664</v>
      </c>
      <c r="AD36" s="49">
        <v>0</v>
      </c>
      <c r="AE36" s="50">
        <v>0</v>
      </c>
      <c r="AF36" s="49">
        <v>0</v>
      </c>
    </row>
    <row r="37" spans="1:32" ht="14.4" customHeight="1" outlineLevel="2" x14ac:dyDescent="0.3">
      <c r="A37" s="45" t="s">
        <v>409</v>
      </c>
      <c r="B37" s="46" t="s">
        <v>92</v>
      </c>
      <c r="C37" s="46" t="s">
        <v>119</v>
      </c>
      <c r="D37" s="46" t="s">
        <v>94</v>
      </c>
      <c r="E37" s="46" t="s">
        <v>92</v>
      </c>
      <c r="F37" s="46" t="s">
        <v>92</v>
      </c>
      <c r="G37" s="46"/>
      <c r="H37" s="47">
        <v>0</v>
      </c>
      <c r="I37" s="47">
        <v>100000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8">
        <v>0</v>
      </c>
      <c r="AD37" s="47">
        <v>0</v>
      </c>
      <c r="AE37" s="48">
        <v>0</v>
      </c>
      <c r="AF37" s="47">
        <v>0</v>
      </c>
    </row>
    <row r="38" spans="1:32" ht="37.799999999999997" customHeight="1" outlineLevel="3" x14ac:dyDescent="0.3">
      <c r="A38" s="45" t="s">
        <v>410</v>
      </c>
      <c r="B38" s="46" t="s">
        <v>92</v>
      </c>
      <c r="C38" s="46" t="s">
        <v>119</v>
      </c>
      <c r="D38" s="46" t="s">
        <v>120</v>
      </c>
      <c r="E38" s="46" t="s">
        <v>92</v>
      </c>
      <c r="F38" s="46" t="s">
        <v>92</v>
      </c>
      <c r="G38" s="46"/>
      <c r="H38" s="47">
        <v>0</v>
      </c>
      <c r="I38" s="47">
        <v>100000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8">
        <v>0</v>
      </c>
      <c r="AD38" s="47">
        <v>0</v>
      </c>
      <c r="AE38" s="48">
        <v>0</v>
      </c>
      <c r="AF38" s="47">
        <v>0</v>
      </c>
    </row>
    <row r="39" spans="1:32" ht="14.4" customHeight="1" outlineLevel="4" x14ac:dyDescent="0.3">
      <c r="A39" s="45" t="s">
        <v>397</v>
      </c>
      <c r="B39" s="46" t="s">
        <v>98</v>
      </c>
      <c r="C39" s="46" t="s">
        <v>119</v>
      </c>
      <c r="D39" s="46" t="s">
        <v>120</v>
      </c>
      <c r="E39" s="46" t="s">
        <v>121</v>
      </c>
      <c r="F39" s="46" t="s">
        <v>103</v>
      </c>
      <c r="G39" s="46"/>
      <c r="H39" s="49">
        <v>0</v>
      </c>
      <c r="I39" s="49">
        <v>100000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50">
        <v>0</v>
      </c>
      <c r="AD39" s="49">
        <v>0</v>
      </c>
      <c r="AE39" s="50">
        <v>0</v>
      </c>
      <c r="AF39" s="49">
        <v>0</v>
      </c>
    </row>
    <row r="40" spans="1:32" ht="25.2" customHeight="1" outlineLevel="2" x14ac:dyDescent="0.3">
      <c r="A40" s="45" t="s">
        <v>411</v>
      </c>
      <c r="B40" s="46" t="s">
        <v>92</v>
      </c>
      <c r="C40" s="46" t="s">
        <v>122</v>
      </c>
      <c r="D40" s="46" t="s">
        <v>94</v>
      </c>
      <c r="E40" s="46" t="s">
        <v>92</v>
      </c>
      <c r="F40" s="46" t="s">
        <v>92</v>
      </c>
      <c r="G40" s="46"/>
      <c r="H40" s="47">
        <v>0</v>
      </c>
      <c r="I40" s="47">
        <v>2113701.9700000002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1306290.3700000001</v>
      </c>
      <c r="Y40" s="47">
        <v>1306290.3700000001</v>
      </c>
      <c r="Z40" s="47">
        <v>1306290.3700000001</v>
      </c>
      <c r="AA40" s="47">
        <v>1306290.3700000001</v>
      </c>
      <c r="AB40" s="47">
        <v>0</v>
      </c>
      <c r="AC40" s="48">
        <v>0.61801066968774221</v>
      </c>
      <c r="AD40" s="47">
        <v>0</v>
      </c>
      <c r="AE40" s="48">
        <v>0</v>
      </c>
      <c r="AF40" s="47">
        <v>0</v>
      </c>
    </row>
    <row r="41" spans="1:32" ht="50.4" customHeight="1" outlineLevel="3" x14ac:dyDescent="0.3">
      <c r="A41" s="45" t="s">
        <v>412</v>
      </c>
      <c r="B41" s="46" t="s">
        <v>92</v>
      </c>
      <c r="C41" s="46" t="s">
        <v>122</v>
      </c>
      <c r="D41" s="46" t="s">
        <v>123</v>
      </c>
      <c r="E41" s="46" t="s">
        <v>92</v>
      </c>
      <c r="F41" s="46" t="s">
        <v>92</v>
      </c>
      <c r="G41" s="46"/>
      <c r="H41" s="47">
        <v>0</v>
      </c>
      <c r="I41" s="47">
        <v>1159491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529021.53</v>
      </c>
      <c r="Y41" s="47">
        <v>529021.53</v>
      </c>
      <c r="Z41" s="47">
        <v>529021.53</v>
      </c>
      <c r="AA41" s="47">
        <v>529021.53</v>
      </c>
      <c r="AB41" s="47">
        <v>0</v>
      </c>
      <c r="AC41" s="48">
        <v>0.45625324388028887</v>
      </c>
      <c r="AD41" s="47">
        <v>0</v>
      </c>
      <c r="AE41" s="48">
        <v>0</v>
      </c>
      <c r="AF41" s="47">
        <v>0</v>
      </c>
    </row>
    <row r="42" spans="1:32" ht="14.4" customHeight="1" outlineLevel="4" x14ac:dyDescent="0.3">
      <c r="A42" s="45" t="s">
        <v>400</v>
      </c>
      <c r="B42" s="46" t="s">
        <v>98</v>
      </c>
      <c r="C42" s="46" t="s">
        <v>122</v>
      </c>
      <c r="D42" s="46" t="s">
        <v>123</v>
      </c>
      <c r="E42" s="46" t="s">
        <v>107</v>
      </c>
      <c r="F42" s="46" t="s">
        <v>108</v>
      </c>
      <c r="G42" s="46"/>
      <c r="H42" s="49">
        <v>0</v>
      </c>
      <c r="I42" s="49">
        <v>852144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359837</v>
      </c>
      <c r="Y42" s="49">
        <v>359837</v>
      </c>
      <c r="Z42" s="49">
        <v>359837</v>
      </c>
      <c r="AA42" s="49">
        <v>359837</v>
      </c>
      <c r="AB42" s="49">
        <v>0</v>
      </c>
      <c r="AC42" s="50">
        <v>0.42227252670910082</v>
      </c>
      <c r="AD42" s="49">
        <v>0</v>
      </c>
      <c r="AE42" s="50">
        <v>0</v>
      </c>
      <c r="AF42" s="49">
        <v>0</v>
      </c>
    </row>
    <row r="43" spans="1:32" ht="25.2" customHeight="1" outlineLevel="4" x14ac:dyDescent="0.3">
      <c r="A43" s="45" t="s">
        <v>402</v>
      </c>
      <c r="B43" s="46" t="s">
        <v>98</v>
      </c>
      <c r="C43" s="46" t="s">
        <v>122</v>
      </c>
      <c r="D43" s="46" t="s">
        <v>123</v>
      </c>
      <c r="E43" s="46" t="s">
        <v>111</v>
      </c>
      <c r="F43" s="46" t="s">
        <v>112</v>
      </c>
      <c r="G43" s="46"/>
      <c r="H43" s="49">
        <v>0</v>
      </c>
      <c r="I43" s="49">
        <v>233531.73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95369.26</v>
      </c>
      <c r="Y43" s="49">
        <v>95369.26</v>
      </c>
      <c r="Z43" s="49">
        <v>95369.26</v>
      </c>
      <c r="AA43" s="49">
        <v>95369.26</v>
      </c>
      <c r="AB43" s="49">
        <v>0</v>
      </c>
      <c r="AC43" s="50">
        <v>0.40837816771194219</v>
      </c>
      <c r="AD43" s="49">
        <v>0</v>
      </c>
      <c r="AE43" s="50">
        <v>0</v>
      </c>
      <c r="AF43" s="49">
        <v>0</v>
      </c>
    </row>
    <row r="44" spans="1:32" ht="14.4" customHeight="1" outlineLevel="4" x14ac:dyDescent="0.3">
      <c r="A44" s="45" t="s">
        <v>396</v>
      </c>
      <c r="B44" s="46" t="s">
        <v>98</v>
      </c>
      <c r="C44" s="46" t="s">
        <v>122</v>
      </c>
      <c r="D44" s="46" t="s">
        <v>123</v>
      </c>
      <c r="E44" s="46" t="s">
        <v>102</v>
      </c>
      <c r="F44" s="46" t="s">
        <v>100</v>
      </c>
      <c r="G44" s="46"/>
      <c r="H44" s="49">
        <v>0</v>
      </c>
      <c r="I44" s="49">
        <v>73815.27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73815.27</v>
      </c>
      <c r="Y44" s="49">
        <v>73815.27</v>
      </c>
      <c r="Z44" s="49">
        <v>73815.27</v>
      </c>
      <c r="AA44" s="49">
        <v>73815.27</v>
      </c>
      <c r="AB44" s="49">
        <v>0</v>
      </c>
      <c r="AC44" s="50">
        <v>1</v>
      </c>
      <c r="AD44" s="49">
        <v>0</v>
      </c>
      <c r="AE44" s="50">
        <v>0</v>
      </c>
      <c r="AF44" s="49">
        <v>0</v>
      </c>
    </row>
    <row r="45" spans="1:32" ht="50.4" customHeight="1" outlineLevel="3" x14ac:dyDescent="0.3">
      <c r="A45" s="45" t="s">
        <v>413</v>
      </c>
      <c r="B45" s="46" t="s">
        <v>92</v>
      </c>
      <c r="C45" s="46" t="s">
        <v>122</v>
      </c>
      <c r="D45" s="46" t="s">
        <v>124</v>
      </c>
      <c r="E45" s="46" t="s">
        <v>92</v>
      </c>
      <c r="F45" s="46" t="s">
        <v>92</v>
      </c>
      <c r="G45" s="46"/>
      <c r="H45" s="47">
        <v>0</v>
      </c>
      <c r="I45" s="47">
        <v>374980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218736</v>
      </c>
      <c r="Y45" s="47">
        <v>218736</v>
      </c>
      <c r="Z45" s="47">
        <v>218736</v>
      </c>
      <c r="AA45" s="47">
        <v>218736</v>
      </c>
      <c r="AB45" s="47">
        <v>0</v>
      </c>
      <c r="AC45" s="48">
        <v>0.5833271107792416</v>
      </c>
      <c r="AD45" s="47">
        <v>0</v>
      </c>
      <c r="AE45" s="48">
        <v>0</v>
      </c>
      <c r="AF45" s="47">
        <v>0</v>
      </c>
    </row>
    <row r="46" spans="1:32" ht="14.4" customHeight="1" outlineLevel="4" x14ac:dyDescent="0.3">
      <c r="A46" s="45" t="s">
        <v>400</v>
      </c>
      <c r="B46" s="46" t="s">
        <v>98</v>
      </c>
      <c r="C46" s="46" t="s">
        <v>122</v>
      </c>
      <c r="D46" s="46" t="s">
        <v>124</v>
      </c>
      <c r="E46" s="46" t="s">
        <v>107</v>
      </c>
      <c r="F46" s="46" t="s">
        <v>108</v>
      </c>
      <c r="G46" s="46" t="s">
        <v>125</v>
      </c>
      <c r="H46" s="49">
        <v>0</v>
      </c>
      <c r="I46" s="49">
        <v>290000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168000</v>
      </c>
      <c r="Y46" s="49">
        <v>168000</v>
      </c>
      <c r="Z46" s="49">
        <v>168000</v>
      </c>
      <c r="AA46" s="49">
        <v>168000</v>
      </c>
      <c r="AB46" s="49">
        <v>0</v>
      </c>
      <c r="AC46" s="50">
        <v>0.57931034482758625</v>
      </c>
      <c r="AD46" s="49">
        <v>0</v>
      </c>
      <c r="AE46" s="50">
        <v>0</v>
      </c>
      <c r="AF46" s="49">
        <v>0</v>
      </c>
    </row>
    <row r="47" spans="1:32" ht="25.2" customHeight="1" outlineLevel="4" x14ac:dyDescent="0.3">
      <c r="A47" s="45" t="s">
        <v>402</v>
      </c>
      <c r="B47" s="46" t="s">
        <v>98</v>
      </c>
      <c r="C47" s="46" t="s">
        <v>122</v>
      </c>
      <c r="D47" s="46" t="s">
        <v>124</v>
      </c>
      <c r="E47" s="46" t="s">
        <v>111</v>
      </c>
      <c r="F47" s="46" t="s">
        <v>112</v>
      </c>
      <c r="G47" s="46" t="s">
        <v>125</v>
      </c>
      <c r="H47" s="49">
        <v>0</v>
      </c>
      <c r="I47" s="49">
        <v>84980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50736</v>
      </c>
      <c r="Y47" s="49">
        <v>50736</v>
      </c>
      <c r="Z47" s="49">
        <v>50736</v>
      </c>
      <c r="AA47" s="49">
        <v>50736</v>
      </c>
      <c r="AB47" s="49">
        <v>0</v>
      </c>
      <c r="AC47" s="50">
        <v>0.59703459637561784</v>
      </c>
      <c r="AD47" s="49">
        <v>0</v>
      </c>
      <c r="AE47" s="50">
        <v>0</v>
      </c>
      <c r="AF47" s="49">
        <v>0</v>
      </c>
    </row>
    <row r="48" spans="1:32" ht="25.2" customHeight="1" outlineLevel="3" x14ac:dyDescent="0.3">
      <c r="A48" s="45" t="s">
        <v>414</v>
      </c>
      <c r="B48" s="46" t="s">
        <v>92</v>
      </c>
      <c r="C48" s="46" t="s">
        <v>122</v>
      </c>
      <c r="D48" s="46" t="s">
        <v>126</v>
      </c>
      <c r="E48" s="46" t="s">
        <v>92</v>
      </c>
      <c r="F48" s="46" t="s">
        <v>92</v>
      </c>
      <c r="G48" s="46"/>
      <c r="H48" s="47">
        <v>0</v>
      </c>
      <c r="I48" s="47">
        <v>579230.97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558532.84</v>
      </c>
      <c r="Y48" s="47">
        <v>558532.84</v>
      </c>
      <c r="Z48" s="47">
        <v>558532.84</v>
      </c>
      <c r="AA48" s="47">
        <v>558532.84</v>
      </c>
      <c r="AB48" s="47">
        <v>0</v>
      </c>
      <c r="AC48" s="48">
        <v>0.96426618901264893</v>
      </c>
      <c r="AD48" s="47">
        <v>0</v>
      </c>
      <c r="AE48" s="48">
        <v>0</v>
      </c>
      <c r="AF48" s="47">
        <v>0</v>
      </c>
    </row>
    <row r="49" spans="1:32" ht="14.4" customHeight="1" outlineLevel="4" x14ac:dyDescent="0.3">
      <c r="A49" s="45" t="s">
        <v>396</v>
      </c>
      <c r="B49" s="46" t="s">
        <v>98</v>
      </c>
      <c r="C49" s="46" t="s">
        <v>122</v>
      </c>
      <c r="D49" s="46" t="s">
        <v>126</v>
      </c>
      <c r="E49" s="46" t="s">
        <v>101</v>
      </c>
      <c r="F49" s="46" t="s">
        <v>100</v>
      </c>
      <c r="G49" s="46"/>
      <c r="H49" s="49">
        <v>0</v>
      </c>
      <c r="I49" s="49">
        <v>26688.86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23500</v>
      </c>
      <c r="Y49" s="49">
        <v>23500</v>
      </c>
      <c r="Z49" s="49">
        <v>23500</v>
      </c>
      <c r="AA49" s="49">
        <v>23500</v>
      </c>
      <c r="AB49" s="49">
        <v>0</v>
      </c>
      <c r="AC49" s="50">
        <v>0.88051718956898117</v>
      </c>
      <c r="AD49" s="49">
        <v>0</v>
      </c>
      <c r="AE49" s="50">
        <v>0</v>
      </c>
      <c r="AF49" s="49">
        <v>0</v>
      </c>
    </row>
    <row r="50" spans="1:32" ht="14.4" customHeight="1" outlineLevel="4" x14ac:dyDescent="0.3">
      <c r="A50" s="45" t="s">
        <v>405</v>
      </c>
      <c r="B50" s="46" t="s">
        <v>98</v>
      </c>
      <c r="C50" s="46" t="s">
        <v>122</v>
      </c>
      <c r="D50" s="46" t="s">
        <v>126</v>
      </c>
      <c r="E50" s="46" t="s">
        <v>102</v>
      </c>
      <c r="F50" s="46" t="s">
        <v>115</v>
      </c>
      <c r="G50" s="46"/>
      <c r="H50" s="49">
        <v>0</v>
      </c>
      <c r="I50" s="49">
        <v>49381.67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39526.07</v>
      </c>
      <c r="Y50" s="49">
        <v>39526.07</v>
      </c>
      <c r="Z50" s="49">
        <v>39526.07</v>
      </c>
      <c r="AA50" s="49">
        <v>39526.07</v>
      </c>
      <c r="AB50" s="49">
        <v>0</v>
      </c>
      <c r="AC50" s="50">
        <v>0.80041987239394696</v>
      </c>
      <c r="AD50" s="49">
        <v>0</v>
      </c>
      <c r="AE50" s="50">
        <v>0</v>
      </c>
      <c r="AF50" s="49">
        <v>0</v>
      </c>
    </row>
    <row r="51" spans="1:32" ht="25.2" customHeight="1" outlineLevel="4" x14ac:dyDescent="0.3">
      <c r="A51" s="45" t="s">
        <v>406</v>
      </c>
      <c r="B51" s="46" t="s">
        <v>98</v>
      </c>
      <c r="C51" s="46" t="s">
        <v>122</v>
      </c>
      <c r="D51" s="46" t="s">
        <v>126</v>
      </c>
      <c r="E51" s="46" t="s">
        <v>102</v>
      </c>
      <c r="F51" s="46" t="s">
        <v>116</v>
      </c>
      <c r="G51" s="46"/>
      <c r="H51" s="49">
        <v>0</v>
      </c>
      <c r="I51" s="49">
        <v>2500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2500</v>
      </c>
      <c r="Y51" s="49">
        <v>2500</v>
      </c>
      <c r="Z51" s="49">
        <v>2500</v>
      </c>
      <c r="AA51" s="49">
        <v>2500</v>
      </c>
      <c r="AB51" s="49">
        <v>0</v>
      </c>
      <c r="AC51" s="50">
        <v>1</v>
      </c>
      <c r="AD51" s="49">
        <v>0</v>
      </c>
      <c r="AE51" s="50">
        <v>0</v>
      </c>
      <c r="AF51" s="49">
        <v>0</v>
      </c>
    </row>
    <row r="52" spans="1:32" ht="14.4" customHeight="1" outlineLevel="4" x14ac:dyDescent="0.3">
      <c r="A52" s="45" t="s">
        <v>396</v>
      </c>
      <c r="B52" s="46" t="s">
        <v>98</v>
      </c>
      <c r="C52" s="46" t="s">
        <v>122</v>
      </c>
      <c r="D52" s="46" t="s">
        <v>126</v>
      </c>
      <c r="E52" s="46" t="s">
        <v>102</v>
      </c>
      <c r="F52" s="46" t="s">
        <v>100</v>
      </c>
      <c r="G52" s="46"/>
      <c r="H52" s="49">
        <v>0</v>
      </c>
      <c r="I52" s="49">
        <v>305629.77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305629.77</v>
      </c>
      <c r="Y52" s="49">
        <v>305629.77</v>
      </c>
      <c r="Z52" s="49">
        <v>305629.77</v>
      </c>
      <c r="AA52" s="49">
        <v>305629.77</v>
      </c>
      <c r="AB52" s="49">
        <v>0</v>
      </c>
      <c r="AC52" s="50">
        <v>1</v>
      </c>
      <c r="AD52" s="49">
        <v>0</v>
      </c>
      <c r="AE52" s="50">
        <v>0</v>
      </c>
      <c r="AF52" s="49">
        <v>0</v>
      </c>
    </row>
    <row r="53" spans="1:32" ht="14.4" customHeight="1" outlineLevel="4" x14ac:dyDescent="0.3">
      <c r="A53" s="45" t="s">
        <v>397</v>
      </c>
      <c r="B53" s="46" t="s">
        <v>98</v>
      </c>
      <c r="C53" s="46" t="s">
        <v>122</v>
      </c>
      <c r="D53" s="46" t="s">
        <v>126</v>
      </c>
      <c r="E53" s="46" t="s">
        <v>102</v>
      </c>
      <c r="F53" s="46" t="s">
        <v>103</v>
      </c>
      <c r="G53" s="46"/>
      <c r="H53" s="49">
        <v>0</v>
      </c>
      <c r="I53" s="49">
        <v>59508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59508</v>
      </c>
      <c r="Y53" s="49">
        <v>59508</v>
      </c>
      <c r="Z53" s="49">
        <v>59508</v>
      </c>
      <c r="AA53" s="49">
        <v>59508</v>
      </c>
      <c r="AB53" s="49">
        <v>0</v>
      </c>
      <c r="AC53" s="50">
        <v>1</v>
      </c>
      <c r="AD53" s="49">
        <v>0</v>
      </c>
      <c r="AE53" s="50">
        <v>0</v>
      </c>
      <c r="AF53" s="49">
        <v>0</v>
      </c>
    </row>
    <row r="54" spans="1:32" ht="25.2" customHeight="1" outlineLevel="4" x14ac:dyDescent="0.3">
      <c r="A54" s="45" t="s">
        <v>398</v>
      </c>
      <c r="B54" s="46" t="s">
        <v>98</v>
      </c>
      <c r="C54" s="46" t="s">
        <v>122</v>
      </c>
      <c r="D54" s="46" t="s">
        <v>126</v>
      </c>
      <c r="E54" s="46" t="s">
        <v>102</v>
      </c>
      <c r="F54" s="46" t="s">
        <v>104</v>
      </c>
      <c r="G54" s="46"/>
      <c r="H54" s="49">
        <v>0</v>
      </c>
      <c r="I54" s="49">
        <v>35159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35159</v>
      </c>
      <c r="Y54" s="49">
        <v>35159</v>
      </c>
      <c r="Z54" s="49">
        <v>35159</v>
      </c>
      <c r="AA54" s="49">
        <v>35159</v>
      </c>
      <c r="AB54" s="49">
        <v>0</v>
      </c>
      <c r="AC54" s="50">
        <v>1</v>
      </c>
      <c r="AD54" s="49">
        <v>0</v>
      </c>
      <c r="AE54" s="50">
        <v>0</v>
      </c>
      <c r="AF54" s="49">
        <v>0</v>
      </c>
    </row>
    <row r="55" spans="1:32" ht="14.4" customHeight="1" outlineLevel="4" x14ac:dyDescent="0.3">
      <c r="A55" s="45" t="s">
        <v>397</v>
      </c>
      <c r="B55" s="46" t="s">
        <v>98</v>
      </c>
      <c r="C55" s="46" t="s">
        <v>122</v>
      </c>
      <c r="D55" s="46" t="s">
        <v>126</v>
      </c>
      <c r="E55" s="46" t="s">
        <v>127</v>
      </c>
      <c r="F55" s="46" t="s">
        <v>103</v>
      </c>
      <c r="G55" s="46"/>
      <c r="H55" s="49">
        <v>0</v>
      </c>
      <c r="I55" s="49">
        <v>19000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19000</v>
      </c>
      <c r="Y55" s="49">
        <v>19000</v>
      </c>
      <c r="Z55" s="49">
        <v>19000</v>
      </c>
      <c r="AA55" s="49">
        <v>19000</v>
      </c>
      <c r="AB55" s="49">
        <v>0</v>
      </c>
      <c r="AC55" s="50">
        <v>1</v>
      </c>
      <c r="AD55" s="49">
        <v>0</v>
      </c>
      <c r="AE55" s="50">
        <v>0</v>
      </c>
      <c r="AF55" s="49">
        <v>0</v>
      </c>
    </row>
    <row r="56" spans="1:32" ht="14.4" customHeight="1" outlineLevel="4" x14ac:dyDescent="0.3">
      <c r="A56" s="45" t="s">
        <v>397</v>
      </c>
      <c r="B56" s="46" t="s">
        <v>98</v>
      </c>
      <c r="C56" s="46" t="s">
        <v>122</v>
      </c>
      <c r="D56" s="46" t="s">
        <v>126</v>
      </c>
      <c r="E56" s="46" t="s">
        <v>507</v>
      </c>
      <c r="F56" s="46" t="s">
        <v>103</v>
      </c>
      <c r="G56" s="46"/>
      <c r="H56" s="49">
        <v>0</v>
      </c>
      <c r="I56" s="49">
        <v>10000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10000</v>
      </c>
      <c r="Y56" s="49">
        <v>10000</v>
      </c>
      <c r="Z56" s="49">
        <v>10000</v>
      </c>
      <c r="AA56" s="49">
        <v>10000</v>
      </c>
      <c r="AB56" s="49">
        <v>0</v>
      </c>
      <c r="AC56" s="50">
        <v>1</v>
      </c>
      <c r="AD56" s="49">
        <v>0</v>
      </c>
      <c r="AE56" s="50">
        <v>0</v>
      </c>
      <c r="AF56" s="49">
        <v>0</v>
      </c>
    </row>
    <row r="57" spans="1:32" ht="14.4" customHeight="1" outlineLevel="4" x14ac:dyDescent="0.3">
      <c r="A57" s="45" t="s">
        <v>397</v>
      </c>
      <c r="B57" s="46" t="s">
        <v>98</v>
      </c>
      <c r="C57" s="46" t="s">
        <v>122</v>
      </c>
      <c r="D57" s="46" t="s">
        <v>126</v>
      </c>
      <c r="E57" s="46" t="s">
        <v>128</v>
      </c>
      <c r="F57" s="46" t="s">
        <v>103</v>
      </c>
      <c r="G57" s="46"/>
      <c r="H57" s="49">
        <v>0</v>
      </c>
      <c r="I57" s="49">
        <v>29363.67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21710</v>
      </c>
      <c r="Y57" s="49">
        <v>21710</v>
      </c>
      <c r="Z57" s="49">
        <v>21710</v>
      </c>
      <c r="AA57" s="49">
        <v>21710</v>
      </c>
      <c r="AB57" s="49">
        <v>0</v>
      </c>
      <c r="AC57" s="50">
        <v>0.7393489982689494</v>
      </c>
      <c r="AD57" s="49">
        <v>0</v>
      </c>
      <c r="AE57" s="50">
        <v>0</v>
      </c>
      <c r="AF57" s="49">
        <v>0</v>
      </c>
    </row>
    <row r="58" spans="1:32" ht="14.4" customHeight="1" outlineLevel="4" x14ac:dyDescent="0.3">
      <c r="A58" s="45" t="s">
        <v>397</v>
      </c>
      <c r="B58" s="46" t="s">
        <v>98</v>
      </c>
      <c r="C58" s="46" t="s">
        <v>122</v>
      </c>
      <c r="D58" s="46" t="s">
        <v>126</v>
      </c>
      <c r="E58" s="46" t="s">
        <v>117</v>
      </c>
      <c r="F58" s="46" t="s">
        <v>103</v>
      </c>
      <c r="G58" s="46"/>
      <c r="H58" s="49">
        <v>0</v>
      </c>
      <c r="I58" s="49">
        <v>42000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42000</v>
      </c>
      <c r="Y58" s="49">
        <v>42000</v>
      </c>
      <c r="Z58" s="49">
        <v>42000</v>
      </c>
      <c r="AA58" s="49">
        <v>42000</v>
      </c>
      <c r="AB58" s="49">
        <v>0</v>
      </c>
      <c r="AC58" s="50">
        <v>1</v>
      </c>
      <c r="AD58" s="49">
        <v>0</v>
      </c>
      <c r="AE58" s="50">
        <v>0</v>
      </c>
      <c r="AF58" s="49">
        <v>0</v>
      </c>
    </row>
    <row r="59" spans="1:32" ht="14.4" customHeight="1" outlineLevel="1" x14ac:dyDescent="0.3">
      <c r="A59" s="45" t="s">
        <v>415</v>
      </c>
      <c r="B59" s="46" t="s">
        <v>92</v>
      </c>
      <c r="C59" s="46" t="s">
        <v>129</v>
      </c>
      <c r="D59" s="46" t="s">
        <v>94</v>
      </c>
      <c r="E59" s="46" t="s">
        <v>92</v>
      </c>
      <c r="F59" s="46" t="s">
        <v>92</v>
      </c>
      <c r="G59" s="46"/>
      <c r="H59" s="47">
        <v>0</v>
      </c>
      <c r="I59" s="47">
        <v>602349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424980.77</v>
      </c>
      <c r="Y59" s="47">
        <v>424980.77</v>
      </c>
      <c r="Z59" s="47">
        <v>424980.77</v>
      </c>
      <c r="AA59" s="47">
        <v>424980.77</v>
      </c>
      <c r="AB59" s="47">
        <v>0</v>
      </c>
      <c r="AC59" s="48">
        <v>0.7055390977655811</v>
      </c>
      <c r="AD59" s="47">
        <v>0</v>
      </c>
      <c r="AE59" s="48">
        <v>0</v>
      </c>
      <c r="AF59" s="47">
        <v>0</v>
      </c>
    </row>
    <row r="60" spans="1:32" ht="25.2" customHeight="1" outlineLevel="2" x14ac:dyDescent="0.3">
      <c r="A60" s="45" t="s">
        <v>416</v>
      </c>
      <c r="B60" s="46" t="s">
        <v>92</v>
      </c>
      <c r="C60" s="46" t="s">
        <v>130</v>
      </c>
      <c r="D60" s="46" t="s">
        <v>94</v>
      </c>
      <c r="E60" s="46" t="s">
        <v>92</v>
      </c>
      <c r="F60" s="46" t="s">
        <v>92</v>
      </c>
      <c r="G60" s="46"/>
      <c r="H60" s="47">
        <v>0</v>
      </c>
      <c r="I60" s="47">
        <v>602349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424980.77</v>
      </c>
      <c r="Y60" s="47">
        <v>424980.77</v>
      </c>
      <c r="Z60" s="47">
        <v>424980.77</v>
      </c>
      <c r="AA60" s="47">
        <v>424980.77</v>
      </c>
      <c r="AB60" s="47">
        <v>0</v>
      </c>
      <c r="AC60" s="48">
        <v>0.7055390977655811</v>
      </c>
      <c r="AD60" s="47">
        <v>0</v>
      </c>
      <c r="AE60" s="48">
        <v>0</v>
      </c>
      <c r="AF60" s="47">
        <v>0</v>
      </c>
    </row>
    <row r="61" spans="1:32" ht="37.799999999999997" customHeight="1" outlineLevel="3" x14ac:dyDescent="0.3">
      <c r="A61" s="45" t="s">
        <v>417</v>
      </c>
      <c r="B61" s="46" t="s">
        <v>92</v>
      </c>
      <c r="C61" s="46" t="s">
        <v>130</v>
      </c>
      <c r="D61" s="46" t="s">
        <v>131</v>
      </c>
      <c r="E61" s="46" t="s">
        <v>92</v>
      </c>
      <c r="F61" s="46" t="s">
        <v>92</v>
      </c>
      <c r="G61" s="46"/>
      <c r="H61" s="47">
        <v>0</v>
      </c>
      <c r="I61" s="47">
        <v>602349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424980.77</v>
      </c>
      <c r="Y61" s="47">
        <v>424980.77</v>
      </c>
      <c r="Z61" s="47">
        <v>424980.77</v>
      </c>
      <c r="AA61" s="47">
        <v>424980.77</v>
      </c>
      <c r="AB61" s="47">
        <v>0</v>
      </c>
      <c r="AC61" s="48">
        <v>0.7055390977655811</v>
      </c>
      <c r="AD61" s="47">
        <v>0</v>
      </c>
      <c r="AE61" s="48">
        <v>0</v>
      </c>
      <c r="AF61" s="47">
        <v>0</v>
      </c>
    </row>
    <row r="62" spans="1:32" ht="14.4" customHeight="1" outlineLevel="4" x14ac:dyDescent="0.3">
      <c r="A62" s="45" t="s">
        <v>400</v>
      </c>
      <c r="B62" s="46" t="s">
        <v>98</v>
      </c>
      <c r="C62" s="46" t="s">
        <v>130</v>
      </c>
      <c r="D62" s="46" t="s">
        <v>131</v>
      </c>
      <c r="E62" s="46" t="s">
        <v>107</v>
      </c>
      <c r="F62" s="46" t="s">
        <v>108</v>
      </c>
      <c r="G62" s="46" t="s">
        <v>132</v>
      </c>
      <c r="H62" s="49">
        <v>0</v>
      </c>
      <c r="I62" s="49">
        <v>438280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308023.92</v>
      </c>
      <c r="Y62" s="49">
        <v>308023.92</v>
      </c>
      <c r="Z62" s="49">
        <v>308023.92</v>
      </c>
      <c r="AA62" s="49">
        <v>308023.92</v>
      </c>
      <c r="AB62" s="49">
        <v>0</v>
      </c>
      <c r="AC62" s="50">
        <v>0.70280167929177695</v>
      </c>
      <c r="AD62" s="49">
        <v>0</v>
      </c>
      <c r="AE62" s="50">
        <v>0</v>
      </c>
      <c r="AF62" s="49">
        <v>0</v>
      </c>
    </row>
    <row r="63" spans="1:32" ht="25.2" customHeight="1" outlineLevel="4" x14ac:dyDescent="0.3">
      <c r="A63" s="45" t="s">
        <v>402</v>
      </c>
      <c r="B63" s="46" t="s">
        <v>98</v>
      </c>
      <c r="C63" s="46" t="s">
        <v>130</v>
      </c>
      <c r="D63" s="46" t="s">
        <v>131</v>
      </c>
      <c r="E63" s="46" t="s">
        <v>111</v>
      </c>
      <c r="F63" s="46" t="s">
        <v>112</v>
      </c>
      <c r="G63" s="46" t="s">
        <v>132</v>
      </c>
      <c r="H63" s="49">
        <v>0</v>
      </c>
      <c r="I63" s="49">
        <v>122301.15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88150.48</v>
      </c>
      <c r="Y63" s="49">
        <v>88150.48</v>
      </c>
      <c r="Z63" s="49">
        <v>88150.48</v>
      </c>
      <c r="AA63" s="49">
        <v>88150.48</v>
      </c>
      <c r="AB63" s="49">
        <v>0</v>
      </c>
      <c r="AC63" s="50">
        <v>0.72076574913645541</v>
      </c>
      <c r="AD63" s="49">
        <v>0</v>
      </c>
      <c r="AE63" s="50">
        <v>0</v>
      </c>
      <c r="AF63" s="49">
        <v>0</v>
      </c>
    </row>
    <row r="64" spans="1:32" ht="14.4" customHeight="1" outlineLevel="4" x14ac:dyDescent="0.3">
      <c r="A64" s="45" t="s">
        <v>403</v>
      </c>
      <c r="B64" s="46" t="s">
        <v>98</v>
      </c>
      <c r="C64" s="46" t="s">
        <v>130</v>
      </c>
      <c r="D64" s="46" t="s">
        <v>131</v>
      </c>
      <c r="E64" s="46" t="s">
        <v>101</v>
      </c>
      <c r="F64" s="46" t="s">
        <v>113</v>
      </c>
      <c r="G64" s="46" t="s">
        <v>132</v>
      </c>
      <c r="H64" s="49">
        <v>0</v>
      </c>
      <c r="I64" s="49">
        <v>10000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6985.59</v>
      </c>
      <c r="Y64" s="49">
        <v>6985.59</v>
      </c>
      <c r="Z64" s="49">
        <v>6985.59</v>
      </c>
      <c r="AA64" s="49">
        <v>6985.59</v>
      </c>
      <c r="AB64" s="49">
        <v>0</v>
      </c>
      <c r="AC64" s="50">
        <v>0.69855900000000004</v>
      </c>
      <c r="AD64" s="49">
        <v>0</v>
      </c>
      <c r="AE64" s="50">
        <v>0</v>
      </c>
      <c r="AF64" s="49">
        <v>0</v>
      </c>
    </row>
    <row r="65" spans="1:32" ht="14.4" customHeight="1" outlineLevel="4" x14ac:dyDescent="0.3">
      <c r="A65" s="45" t="s">
        <v>404</v>
      </c>
      <c r="B65" s="46" t="s">
        <v>98</v>
      </c>
      <c r="C65" s="46" t="s">
        <v>130</v>
      </c>
      <c r="D65" s="46" t="s">
        <v>131</v>
      </c>
      <c r="E65" s="46" t="s">
        <v>102</v>
      </c>
      <c r="F65" s="46" t="s">
        <v>114</v>
      </c>
      <c r="G65" s="46" t="s">
        <v>132</v>
      </c>
      <c r="H65" s="49">
        <v>0</v>
      </c>
      <c r="I65" s="49">
        <v>10000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6860.93</v>
      </c>
      <c r="Y65" s="49">
        <v>6860.93</v>
      </c>
      <c r="Z65" s="49">
        <v>6860.93</v>
      </c>
      <c r="AA65" s="49">
        <v>6860.93</v>
      </c>
      <c r="AB65" s="49">
        <v>0</v>
      </c>
      <c r="AC65" s="50">
        <v>0.68609299999999995</v>
      </c>
      <c r="AD65" s="49">
        <v>0</v>
      </c>
      <c r="AE65" s="50">
        <v>0</v>
      </c>
      <c r="AF65" s="49">
        <v>0</v>
      </c>
    </row>
    <row r="66" spans="1:32" ht="14.4" customHeight="1" outlineLevel="4" x14ac:dyDescent="0.3">
      <c r="A66" s="45" t="s">
        <v>405</v>
      </c>
      <c r="B66" s="46" t="s">
        <v>98</v>
      </c>
      <c r="C66" s="46" t="s">
        <v>130</v>
      </c>
      <c r="D66" s="46" t="s">
        <v>131</v>
      </c>
      <c r="E66" s="46" t="s">
        <v>102</v>
      </c>
      <c r="F66" s="46" t="s">
        <v>115</v>
      </c>
      <c r="G66" s="46" t="s">
        <v>132</v>
      </c>
      <c r="H66" s="49">
        <v>0</v>
      </c>
      <c r="I66" s="49">
        <v>1708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50">
        <v>0</v>
      </c>
      <c r="AD66" s="49">
        <v>0</v>
      </c>
      <c r="AE66" s="50">
        <v>0</v>
      </c>
      <c r="AF66" s="49">
        <v>0</v>
      </c>
    </row>
    <row r="67" spans="1:32" ht="14.4" customHeight="1" outlineLevel="4" x14ac:dyDescent="0.3">
      <c r="A67" s="45" t="s">
        <v>396</v>
      </c>
      <c r="B67" s="46" t="s">
        <v>98</v>
      </c>
      <c r="C67" s="46" t="s">
        <v>130</v>
      </c>
      <c r="D67" s="46" t="s">
        <v>131</v>
      </c>
      <c r="E67" s="46" t="s">
        <v>102</v>
      </c>
      <c r="F67" s="46" t="s">
        <v>100</v>
      </c>
      <c r="G67" s="46" t="s">
        <v>132</v>
      </c>
      <c r="H67" s="49">
        <v>0</v>
      </c>
      <c r="I67" s="49">
        <v>10059.85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10059.85</v>
      </c>
      <c r="Y67" s="49">
        <v>10059.85</v>
      </c>
      <c r="Z67" s="49">
        <v>10059.85</v>
      </c>
      <c r="AA67" s="49">
        <v>10059.85</v>
      </c>
      <c r="AB67" s="49">
        <v>0</v>
      </c>
      <c r="AC67" s="50">
        <v>1</v>
      </c>
      <c r="AD67" s="49">
        <v>0</v>
      </c>
      <c r="AE67" s="50">
        <v>0</v>
      </c>
      <c r="AF67" s="49">
        <v>0</v>
      </c>
    </row>
    <row r="68" spans="1:32" ht="25.2" customHeight="1" outlineLevel="4" x14ac:dyDescent="0.3">
      <c r="A68" s="45" t="s">
        <v>398</v>
      </c>
      <c r="B68" s="46" t="s">
        <v>98</v>
      </c>
      <c r="C68" s="46" t="s">
        <v>130</v>
      </c>
      <c r="D68" s="46" t="s">
        <v>131</v>
      </c>
      <c r="E68" s="46" t="s">
        <v>102</v>
      </c>
      <c r="F68" s="46" t="s">
        <v>104</v>
      </c>
      <c r="G68" s="46" t="s">
        <v>132</v>
      </c>
      <c r="H68" s="49">
        <v>0</v>
      </c>
      <c r="I68" s="49">
        <v>10000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4900</v>
      </c>
      <c r="Y68" s="49">
        <v>4900</v>
      </c>
      <c r="Z68" s="49">
        <v>4900</v>
      </c>
      <c r="AA68" s="49">
        <v>4900</v>
      </c>
      <c r="AB68" s="49">
        <v>0</v>
      </c>
      <c r="AC68" s="50">
        <v>0.49</v>
      </c>
      <c r="AD68" s="49">
        <v>0</v>
      </c>
      <c r="AE68" s="50">
        <v>0</v>
      </c>
      <c r="AF68" s="49">
        <v>0</v>
      </c>
    </row>
    <row r="69" spans="1:32" ht="37.799999999999997" customHeight="1" outlineLevel="1" x14ac:dyDescent="0.3">
      <c r="A69" s="45" t="s">
        <v>418</v>
      </c>
      <c r="B69" s="46" t="s">
        <v>92</v>
      </c>
      <c r="C69" s="46" t="s">
        <v>133</v>
      </c>
      <c r="D69" s="46" t="s">
        <v>94</v>
      </c>
      <c r="E69" s="46" t="s">
        <v>92</v>
      </c>
      <c r="F69" s="46" t="s">
        <v>92</v>
      </c>
      <c r="G69" s="46"/>
      <c r="H69" s="47">
        <v>0</v>
      </c>
      <c r="I69" s="47">
        <v>911851.09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769069.04</v>
      </c>
      <c r="Y69" s="47">
        <v>769069.04</v>
      </c>
      <c r="Z69" s="47">
        <v>769069.04</v>
      </c>
      <c r="AA69" s="47">
        <v>769069.04</v>
      </c>
      <c r="AB69" s="47">
        <v>0</v>
      </c>
      <c r="AC69" s="48">
        <v>0.84341516771121039</v>
      </c>
      <c r="AD69" s="47">
        <v>0</v>
      </c>
      <c r="AE69" s="48">
        <v>0</v>
      </c>
      <c r="AF69" s="47">
        <v>0</v>
      </c>
    </row>
    <row r="70" spans="1:32" ht="50.4" customHeight="1" outlineLevel="2" x14ac:dyDescent="0.3">
      <c r="A70" s="45" t="s">
        <v>419</v>
      </c>
      <c r="B70" s="46" t="s">
        <v>92</v>
      </c>
      <c r="C70" s="46" t="s">
        <v>134</v>
      </c>
      <c r="D70" s="46" t="s">
        <v>94</v>
      </c>
      <c r="E70" s="46" t="s">
        <v>92</v>
      </c>
      <c r="F70" s="46" t="s">
        <v>92</v>
      </c>
      <c r="G70" s="46"/>
      <c r="H70" s="47">
        <v>0</v>
      </c>
      <c r="I70" s="47">
        <v>14100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8">
        <v>0</v>
      </c>
      <c r="AD70" s="47">
        <v>0</v>
      </c>
      <c r="AE70" s="48">
        <v>0</v>
      </c>
      <c r="AF70" s="47">
        <v>0</v>
      </c>
    </row>
    <row r="71" spans="1:32" ht="37.799999999999997" customHeight="1" outlineLevel="3" x14ac:dyDescent="0.3">
      <c r="A71" s="45" t="s">
        <v>420</v>
      </c>
      <c r="B71" s="46" t="s">
        <v>92</v>
      </c>
      <c r="C71" s="46" t="s">
        <v>134</v>
      </c>
      <c r="D71" s="46" t="s">
        <v>135</v>
      </c>
      <c r="E71" s="46" t="s">
        <v>92</v>
      </c>
      <c r="F71" s="46" t="s">
        <v>92</v>
      </c>
      <c r="G71" s="46"/>
      <c r="H71" s="47">
        <v>0</v>
      </c>
      <c r="I71" s="47">
        <v>14100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8">
        <v>0</v>
      </c>
      <c r="AD71" s="47">
        <v>0</v>
      </c>
      <c r="AE71" s="48">
        <v>0</v>
      </c>
      <c r="AF71" s="47">
        <v>0</v>
      </c>
    </row>
    <row r="72" spans="1:32" ht="25.2" customHeight="1" outlineLevel="4" x14ac:dyDescent="0.3">
      <c r="A72" s="45" t="s">
        <v>398</v>
      </c>
      <c r="B72" s="46" t="s">
        <v>98</v>
      </c>
      <c r="C72" s="46" t="s">
        <v>134</v>
      </c>
      <c r="D72" s="46" t="s">
        <v>135</v>
      </c>
      <c r="E72" s="46" t="s">
        <v>102</v>
      </c>
      <c r="F72" s="46" t="s">
        <v>104</v>
      </c>
      <c r="G72" s="46"/>
      <c r="H72" s="49">
        <v>0</v>
      </c>
      <c r="I72" s="49">
        <v>14100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50">
        <v>0</v>
      </c>
      <c r="AD72" s="49">
        <v>0</v>
      </c>
      <c r="AE72" s="50">
        <v>0</v>
      </c>
      <c r="AF72" s="49">
        <v>0</v>
      </c>
    </row>
    <row r="73" spans="1:32" ht="37.799999999999997" customHeight="1" outlineLevel="2" x14ac:dyDescent="0.3">
      <c r="A73" s="45" t="s">
        <v>421</v>
      </c>
      <c r="B73" s="46" t="s">
        <v>92</v>
      </c>
      <c r="C73" s="46" t="s">
        <v>136</v>
      </c>
      <c r="D73" s="46" t="s">
        <v>94</v>
      </c>
      <c r="E73" s="46" t="s">
        <v>92</v>
      </c>
      <c r="F73" s="46" t="s">
        <v>92</v>
      </c>
      <c r="G73" s="46"/>
      <c r="H73" s="47">
        <v>0</v>
      </c>
      <c r="I73" s="47">
        <v>897751.09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769069.04</v>
      </c>
      <c r="Y73" s="47">
        <v>769069.04</v>
      </c>
      <c r="Z73" s="47">
        <v>769069.04</v>
      </c>
      <c r="AA73" s="47">
        <v>769069.04</v>
      </c>
      <c r="AB73" s="47">
        <v>0</v>
      </c>
      <c r="AC73" s="48">
        <v>0.85666177247414987</v>
      </c>
      <c r="AD73" s="47">
        <v>0</v>
      </c>
      <c r="AE73" s="48">
        <v>0</v>
      </c>
      <c r="AF73" s="47">
        <v>0</v>
      </c>
    </row>
    <row r="74" spans="1:32" ht="37.799999999999997" customHeight="1" outlineLevel="3" x14ac:dyDescent="0.3">
      <c r="A74" s="45" t="s">
        <v>422</v>
      </c>
      <c r="B74" s="46" t="s">
        <v>92</v>
      </c>
      <c r="C74" s="46" t="s">
        <v>136</v>
      </c>
      <c r="D74" s="46" t="s">
        <v>137</v>
      </c>
      <c r="E74" s="46" t="s">
        <v>92</v>
      </c>
      <c r="F74" s="46" t="s">
        <v>92</v>
      </c>
      <c r="G74" s="46"/>
      <c r="H74" s="47">
        <v>0</v>
      </c>
      <c r="I74" s="47">
        <v>312000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204917.95</v>
      </c>
      <c r="Y74" s="47">
        <v>204917.95</v>
      </c>
      <c r="Z74" s="47">
        <v>204917.95</v>
      </c>
      <c r="AA74" s="47">
        <v>204917.95</v>
      </c>
      <c r="AB74" s="47">
        <v>0</v>
      </c>
      <c r="AC74" s="48">
        <v>0.65678830128205123</v>
      </c>
      <c r="AD74" s="47">
        <v>0</v>
      </c>
      <c r="AE74" s="48">
        <v>0</v>
      </c>
      <c r="AF74" s="47">
        <v>0</v>
      </c>
    </row>
    <row r="75" spans="1:32" ht="14.4" customHeight="1" outlineLevel="4" x14ac:dyDescent="0.3">
      <c r="A75" s="45" t="s">
        <v>396</v>
      </c>
      <c r="B75" s="46" t="s">
        <v>98</v>
      </c>
      <c r="C75" s="46" t="s">
        <v>136</v>
      </c>
      <c r="D75" s="46" t="s">
        <v>137</v>
      </c>
      <c r="E75" s="46" t="s">
        <v>102</v>
      </c>
      <c r="F75" s="46" t="s">
        <v>100</v>
      </c>
      <c r="G75" s="46" t="s">
        <v>138</v>
      </c>
      <c r="H75" s="49">
        <v>0</v>
      </c>
      <c r="I75" s="49">
        <v>312000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204917.95</v>
      </c>
      <c r="Y75" s="49">
        <v>204917.95</v>
      </c>
      <c r="Z75" s="49">
        <v>204917.95</v>
      </c>
      <c r="AA75" s="49">
        <v>204917.95</v>
      </c>
      <c r="AB75" s="49">
        <v>0</v>
      </c>
      <c r="AC75" s="50">
        <v>0.65678830128205123</v>
      </c>
      <c r="AD75" s="49">
        <v>0</v>
      </c>
      <c r="AE75" s="50">
        <v>0</v>
      </c>
      <c r="AF75" s="49">
        <v>0</v>
      </c>
    </row>
    <row r="76" spans="1:32" ht="14.4" customHeight="1" outlineLevel="3" x14ac:dyDescent="0.3">
      <c r="A76" s="45" t="s">
        <v>423</v>
      </c>
      <c r="B76" s="46" t="s">
        <v>92</v>
      </c>
      <c r="C76" s="46" t="s">
        <v>136</v>
      </c>
      <c r="D76" s="46" t="s">
        <v>139</v>
      </c>
      <c r="E76" s="46" t="s">
        <v>92</v>
      </c>
      <c r="F76" s="46" t="s">
        <v>92</v>
      </c>
      <c r="G76" s="46"/>
      <c r="H76" s="47">
        <v>0</v>
      </c>
      <c r="I76" s="47">
        <v>585751.09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564151.09</v>
      </c>
      <c r="Y76" s="47">
        <v>564151.09</v>
      </c>
      <c r="Z76" s="47">
        <v>564151.09</v>
      </c>
      <c r="AA76" s="47">
        <v>564151.09</v>
      </c>
      <c r="AB76" s="47">
        <v>0</v>
      </c>
      <c r="AC76" s="48">
        <v>0.96312426836457099</v>
      </c>
      <c r="AD76" s="47">
        <v>0</v>
      </c>
      <c r="AE76" s="48">
        <v>0</v>
      </c>
      <c r="AF76" s="47">
        <v>0</v>
      </c>
    </row>
    <row r="77" spans="1:32" ht="25.2" customHeight="1" outlineLevel="4" x14ac:dyDescent="0.3">
      <c r="A77" s="45" t="s">
        <v>406</v>
      </c>
      <c r="B77" s="46" t="s">
        <v>98</v>
      </c>
      <c r="C77" s="46" t="s">
        <v>136</v>
      </c>
      <c r="D77" s="46" t="s">
        <v>139</v>
      </c>
      <c r="E77" s="46" t="s">
        <v>101</v>
      </c>
      <c r="F77" s="46" t="s">
        <v>116</v>
      </c>
      <c r="G77" s="46"/>
      <c r="H77" s="49">
        <v>0</v>
      </c>
      <c r="I77" s="49">
        <v>75000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68400</v>
      </c>
      <c r="Y77" s="49">
        <v>68400</v>
      </c>
      <c r="Z77" s="49">
        <v>68400</v>
      </c>
      <c r="AA77" s="49">
        <v>68400</v>
      </c>
      <c r="AB77" s="49">
        <v>0</v>
      </c>
      <c r="AC77" s="50">
        <v>0.91200000000000003</v>
      </c>
      <c r="AD77" s="49">
        <v>0</v>
      </c>
      <c r="AE77" s="50">
        <v>0</v>
      </c>
      <c r="AF77" s="49">
        <v>0</v>
      </c>
    </row>
    <row r="78" spans="1:32" ht="25.2" customHeight="1" outlineLevel="4" x14ac:dyDescent="0.3">
      <c r="A78" s="45" t="s">
        <v>398</v>
      </c>
      <c r="B78" s="46" t="s">
        <v>98</v>
      </c>
      <c r="C78" s="46" t="s">
        <v>136</v>
      </c>
      <c r="D78" s="46" t="s">
        <v>139</v>
      </c>
      <c r="E78" s="46" t="s">
        <v>101</v>
      </c>
      <c r="F78" s="46" t="s">
        <v>104</v>
      </c>
      <c r="G78" s="46"/>
      <c r="H78" s="49">
        <v>0</v>
      </c>
      <c r="I78" s="49">
        <v>30900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49">
        <v>30900</v>
      </c>
      <c r="Y78" s="49">
        <v>30900</v>
      </c>
      <c r="Z78" s="49">
        <v>30900</v>
      </c>
      <c r="AA78" s="49">
        <v>30900</v>
      </c>
      <c r="AB78" s="49">
        <v>0</v>
      </c>
      <c r="AC78" s="50">
        <v>1</v>
      </c>
      <c r="AD78" s="49">
        <v>0</v>
      </c>
      <c r="AE78" s="50">
        <v>0</v>
      </c>
      <c r="AF78" s="49">
        <v>0</v>
      </c>
    </row>
    <row r="79" spans="1:32" ht="14.4" customHeight="1" outlineLevel="4" x14ac:dyDescent="0.3">
      <c r="A79" s="45" t="s">
        <v>396</v>
      </c>
      <c r="B79" s="46" t="s">
        <v>98</v>
      </c>
      <c r="C79" s="46" t="s">
        <v>136</v>
      </c>
      <c r="D79" s="46" t="s">
        <v>139</v>
      </c>
      <c r="E79" s="46" t="s">
        <v>102</v>
      </c>
      <c r="F79" s="46" t="s">
        <v>100</v>
      </c>
      <c r="G79" s="46"/>
      <c r="H79" s="49">
        <v>0</v>
      </c>
      <c r="I79" s="49">
        <v>15000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50">
        <v>0</v>
      </c>
      <c r="AD79" s="49">
        <v>0</v>
      </c>
      <c r="AE79" s="50">
        <v>0</v>
      </c>
      <c r="AF79" s="49">
        <v>0</v>
      </c>
    </row>
    <row r="80" spans="1:32" ht="14.4" customHeight="1" outlineLevel="4" x14ac:dyDescent="0.3">
      <c r="A80" s="45" t="s">
        <v>396</v>
      </c>
      <c r="B80" s="46" t="s">
        <v>98</v>
      </c>
      <c r="C80" s="46" t="s">
        <v>136</v>
      </c>
      <c r="D80" s="46" t="s">
        <v>139</v>
      </c>
      <c r="E80" s="46" t="s">
        <v>102</v>
      </c>
      <c r="F80" s="46" t="s">
        <v>100</v>
      </c>
      <c r="G80" s="46" t="s">
        <v>140</v>
      </c>
      <c r="H80" s="49">
        <v>0</v>
      </c>
      <c r="I80" s="49">
        <v>464851.09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464851.09</v>
      </c>
      <c r="Y80" s="49">
        <v>464851.09</v>
      </c>
      <c r="Z80" s="49">
        <v>464851.09</v>
      </c>
      <c r="AA80" s="49">
        <v>464851.09</v>
      </c>
      <c r="AB80" s="49">
        <v>0</v>
      </c>
      <c r="AC80" s="50">
        <v>1</v>
      </c>
      <c r="AD80" s="49">
        <v>0</v>
      </c>
      <c r="AE80" s="50">
        <v>0</v>
      </c>
      <c r="AF80" s="49">
        <v>0</v>
      </c>
    </row>
    <row r="81" spans="1:32" ht="14.4" customHeight="1" outlineLevel="1" x14ac:dyDescent="0.3">
      <c r="A81" s="45" t="s">
        <v>424</v>
      </c>
      <c r="B81" s="46" t="s">
        <v>92</v>
      </c>
      <c r="C81" s="46" t="s">
        <v>141</v>
      </c>
      <c r="D81" s="46" t="s">
        <v>94</v>
      </c>
      <c r="E81" s="46" t="s">
        <v>92</v>
      </c>
      <c r="F81" s="46" t="s">
        <v>92</v>
      </c>
      <c r="G81" s="46"/>
      <c r="H81" s="47">
        <v>0</v>
      </c>
      <c r="I81" s="47">
        <v>4375007.54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2888235.49</v>
      </c>
      <c r="Y81" s="47">
        <v>2888235.49</v>
      </c>
      <c r="Z81" s="47">
        <v>2888235.49</v>
      </c>
      <c r="AA81" s="47">
        <v>2888235.49</v>
      </c>
      <c r="AB81" s="47">
        <v>0</v>
      </c>
      <c r="AC81" s="48">
        <v>0.66016697424937465</v>
      </c>
      <c r="AD81" s="47">
        <v>0</v>
      </c>
      <c r="AE81" s="48">
        <v>0</v>
      </c>
      <c r="AF81" s="47">
        <v>0</v>
      </c>
    </row>
    <row r="82" spans="1:32" ht="25.2" customHeight="1" outlineLevel="2" x14ac:dyDescent="0.3">
      <c r="A82" s="45" t="s">
        <v>425</v>
      </c>
      <c r="B82" s="46" t="s">
        <v>92</v>
      </c>
      <c r="C82" s="46" t="s">
        <v>142</v>
      </c>
      <c r="D82" s="46" t="s">
        <v>94</v>
      </c>
      <c r="E82" s="46" t="s">
        <v>92</v>
      </c>
      <c r="F82" s="46" t="s">
        <v>92</v>
      </c>
      <c r="G82" s="46"/>
      <c r="H82" s="47">
        <v>0</v>
      </c>
      <c r="I82" s="47">
        <v>4205007.54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2802334.83</v>
      </c>
      <c r="Y82" s="47">
        <v>2802334.83</v>
      </c>
      <c r="Z82" s="47">
        <v>2802334.83</v>
      </c>
      <c r="AA82" s="47">
        <v>2802334.83</v>
      </c>
      <c r="AB82" s="47">
        <v>0</v>
      </c>
      <c r="AC82" s="48">
        <v>0.66642801548936104</v>
      </c>
      <c r="AD82" s="47">
        <v>0</v>
      </c>
      <c r="AE82" s="48">
        <v>0</v>
      </c>
      <c r="AF82" s="47">
        <v>0</v>
      </c>
    </row>
    <row r="83" spans="1:32" ht="63" customHeight="1" outlineLevel="3" x14ac:dyDescent="0.3">
      <c r="A83" s="45" t="s">
        <v>426</v>
      </c>
      <c r="B83" s="46" t="s">
        <v>92</v>
      </c>
      <c r="C83" s="46" t="s">
        <v>142</v>
      </c>
      <c r="D83" s="46" t="s">
        <v>143</v>
      </c>
      <c r="E83" s="46" t="s">
        <v>92</v>
      </c>
      <c r="F83" s="46" t="s">
        <v>92</v>
      </c>
      <c r="G83" s="46"/>
      <c r="H83" s="47">
        <v>0</v>
      </c>
      <c r="I83" s="47">
        <v>239551.08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239551.08</v>
      </c>
      <c r="Y83" s="47">
        <v>239551.08</v>
      </c>
      <c r="Z83" s="47">
        <v>239551.08</v>
      </c>
      <c r="AA83" s="47">
        <v>239551.08</v>
      </c>
      <c r="AB83" s="47">
        <v>0</v>
      </c>
      <c r="AC83" s="48">
        <v>1</v>
      </c>
      <c r="AD83" s="47">
        <v>0</v>
      </c>
      <c r="AE83" s="48">
        <v>0</v>
      </c>
      <c r="AF83" s="47">
        <v>0</v>
      </c>
    </row>
    <row r="84" spans="1:32" ht="25.2" customHeight="1" outlineLevel="4" x14ac:dyDescent="0.3">
      <c r="A84" s="45" t="s">
        <v>406</v>
      </c>
      <c r="B84" s="46" t="s">
        <v>98</v>
      </c>
      <c r="C84" s="46" t="s">
        <v>142</v>
      </c>
      <c r="D84" s="46" t="s">
        <v>143</v>
      </c>
      <c r="E84" s="46" t="s">
        <v>102</v>
      </c>
      <c r="F84" s="46" t="s">
        <v>116</v>
      </c>
      <c r="G84" s="46"/>
      <c r="H84" s="49">
        <v>0</v>
      </c>
      <c r="I84" s="49">
        <v>239551.08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239551.08</v>
      </c>
      <c r="Y84" s="49">
        <v>239551.08</v>
      </c>
      <c r="Z84" s="49">
        <v>239551.08</v>
      </c>
      <c r="AA84" s="49">
        <v>239551.08</v>
      </c>
      <c r="AB84" s="49">
        <v>0</v>
      </c>
      <c r="AC84" s="50">
        <v>1</v>
      </c>
      <c r="AD84" s="49">
        <v>0</v>
      </c>
      <c r="AE84" s="50">
        <v>0</v>
      </c>
      <c r="AF84" s="49">
        <v>0</v>
      </c>
    </row>
    <row r="85" spans="1:32" ht="50.4" customHeight="1" outlineLevel="3" x14ac:dyDescent="0.3">
      <c r="A85" s="45" t="s">
        <v>427</v>
      </c>
      <c r="B85" s="46" t="s">
        <v>92</v>
      </c>
      <c r="C85" s="46" t="s">
        <v>142</v>
      </c>
      <c r="D85" s="46" t="s">
        <v>144</v>
      </c>
      <c r="E85" s="46" t="s">
        <v>92</v>
      </c>
      <c r="F85" s="46" t="s">
        <v>92</v>
      </c>
      <c r="G85" s="46"/>
      <c r="H85" s="47">
        <v>0</v>
      </c>
      <c r="I85" s="47">
        <v>3380633.46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2270789.62</v>
      </c>
      <c r="Y85" s="47">
        <v>2270789.62</v>
      </c>
      <c r="Z85" s="47">
        <v>2270789.62</v>
      </c>
      <c r="AA85" s="47">
        <v>2270789.62</v>
      </c>
      <c r="AB85" s="47">
        <v>0</v>
      </c>
      <c r="AC85" s="48">
        <v>0.67170536139697323</v>
      </c>
      <c r="AD85" s="47">
        <v>0</v>
      </c>
      <c r="AE85" s="48">
        <v>0</v>
      </c>
      <c r="AF85" s="47">
        <v>0</v>
      </c>
    </row>
    <row r="86" spans="1:32" ht="25.2" customHeight="1" outlineLevel="4" x14ac:dyDescent="0.3">
      <c r="A86" s="45" t="s">
        <v>406</v>
      </c>
      <c r="B86" s="46" t="s">
        <v>98</v>
      </c>
      <c r="C86" s="46" t="s">
        <v>142</v>
      </c>
      <c r="D86" s="46" t="s">
        <v>144</v>
      </c>
      <c r="E86" s="46" t="s">
        <v>102</v>
      </c>
      <c r="F86" s="46" t="s">
        <v>116</v>
      </c>
      <c r="G86" s="46"/>
      <c r="H86" s="49">
        <v>0</v>
      </c>
      <c r="I86" s="49">
        <v>3380633.46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2270789.62</v>
      </c>
      <c r="Y86" s="49">
        <v>2270789.62</v>
      </c>
      <c r="Z86" s="49">
        <v>2270789.62</v>
      </c>
      <c r="AA86" s="49">
        <v>2270789.62</v>
      </c>
      <c r="AB86" s="49">
        <v>0</v>
      </c>
      <c r="AC86" s="50">
        <v>0.67170536139697323</v>
      </c>
      <c r="AD86" s="49">
        <v>0</v>
      </c>
      <c r="AE86" s="50">
        <v>0</v>
      </c>
      <c r="AF86" s="49">
        <v>0</v>
      </c>
    </row>
    <row r="87" spans="1:32" ht="50.4" customHeight="1" outlineLevel="3" x14ac:dyDescent="0.3">
      <c r="A87" s="45" t="s">
        <v>428</v>
      </c>
      <c r="B87" s="46" t="s">
        <v>92</v>
      </c>
      <c r="C87" s="46" t="s">
        <v>142</v>
      </c>
      <c r="D87" s="46" t="s">
        <v>145</v>
      </c>
      <c r="E87" s="46" t="s">
        <v>92</v>
      </c>
      <c r="F87" s="46" t="s">
        <v>92</v>
      </c>
      <c r="G87" s="46"/>
      <c r="H87" s="47">
        <v>0</v>
      </c>
      <c r="I87" s="47">
        <v>584823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291994.13</v>
      </c>
      <c r="Y87" s="47">
        <v>291994.13</v>
      </c>
      <c r="Z87" s="47">
        <v>291994.13</v>
      </c>
      <c r="AA87" s="47">
        <v>291994.13</v>
      </c>
      <c r="AB87" s="47">
        <v>0</v>
      </c>
      <c r="AC87" s="48">
        <v>0.49928633107795006</v>
      </c>
      <c r="AD87" s="47">
        <v>0</v>
      </c>
      <c r="AE87" s="48">
        <v>0</v>
      </c>
      <c r="AF87" s="47">
        <v>0</v>
      </c>
    </row>
    <row r="88" spans="1:32" ht="14.4" customHeight="1" outlineLevel="4" x14ac:dyDescent="0.3">
      <c r="A88" s="45" t="s">
        <v>396</v>
      </c>
      <c r="B88" s="46" t="s">
        <v>98</v>
      </c>
      <c r="C88" s="46" t="s">
        <v>142</v>
      </c>
      <c r="D88" s="46" t="s">
        <v>145</v>
      </c>
      <c r="E88" s="46" t="s">
        <v>102</v>
      </c>
      <c r="F88" s="46" t="s">
        <v>100</v>
      </c>
      <c r="G88" s="46"/>
      <c r="H88" s="49">
        <v>0</v>
      </c>
      <c r="I88" s="49">
        <v>292828.87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50">
        <v>0</v>
      </c>
      <c r="AD88" s="49">
        <v>0</v>
      </c>
      <c r="AE88" s="50">
        <v>0</v>
      </c>
      <c r="AF88" s="49">
        <v>0</v>
      </c>
    </row>
    <row r="89" spans="1:32" ht="25.2" customHeight="1" outlineLevel="4" x14ac:dyDescent="0.3">
      <c r="A89" s="45" t="s">
        <v>407</v>
      </c>
      <c r="B89" s="46" t="s">
        <v>98</v>
      </c>
      <c r="C89" s="46" t="s">
        <v>142</v>
      </c>
      <c r="D89" s="46" t="s">
        <v>145</v>
      </c>
      <c r="E89" s="46" t="s">
        <v>102</v>
      </c>
      <c r="F89" s="46" t="s">
        <v>194</v>
      </c>
      <c r="G89" s="46"/>
      <c r="H89" s="49">
        <v>0</v>
      </c>
      <c r="I89" s="49">
        <v>291994.13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291994.13</v>
      </c>
      <c r="Y89" s="49">
        <v>291994.13</v>
      </c>
      <c r="Z89" s="49">
        <v>291994.13</v>
      </c>
      <c r="AA89" s="49">
        <v>291994.13</v>
      </c>
      <c r="AB89" s="49">
        <v>0</v>
      </c>
      <c r="AC89" s="50">
        <v>1</v>
      </c>
      <c r="AD89" s="49">
        <v>0</v>
      </c>
      <c r="AE89" s="50">
        <v>0</v>
      </c>
      <c r="AF89" s="49">
        <v>0</v>
      </c>
    </row>
    <row r="90" spans="1:32" ht="25.2" customHeight="1" outlineLevel="2" x14ac:dyDescent="0.3">
      <c r="A90" s="45" t="s">
        <v>429</v>
      </c>
      <c r="B90" s="46" t="s">
        <v>92</v>
      </c>
      <c r="C90" s="46" t="s">
        <v>146</v>
      </c>
      <c r="D90" s="46" t="s">
        <v>94</v>
      </c>
      <c r="E90" s="46" t="s">
        <v>92</v>
      </c>
      <c r="F90" s="46" t="s">
        <v>92</v>
      </c>
      <c r="G90" s="46"/>
      <c r="H90" s="47">
        <v>0</v>
      </c>
      <c r="I90" s="47">
        <v>170000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85900.66</v>
      </c>
      <c r="Y90" s="47">
        <v>85900.66</v>
      </c>
      <c r="Z90" s="47">
        <v>85900.66</v>
      </c>
      <c r="AA90" s="47">
        <v>85900.66</v>
      </c>
      <c r="AB90" s="47">
        <v>0</v>
      </c>
      <c r="AC90" s="48">
        <v>0.50529800000000002</v>
      </c>
      <c r="AD90" s="47">
        <v>0</v>
      </c>
      <c r="AE90" s="48">
        <v>0</v>
      </c>
      <c r="AF90" s="47">
        <v>0</v>
      </c>
    </row>
    <row r="91" spans="1:32" ht="25.2" customHeight="1" outlineLevel="3" x14ac:dyDescent="0.3">
      <c r="A91" s="45" t="s">
        <v>430</v>
      </c>
      <c r="B91" s="46" t="s">
        <v>92</v>
      </c>
      <c r="C91" s="46" t="s">
        <v>146</v>
      </c>
      <c r="D91" s="46" t="s">
        <v>147</v>
      </c>
      <c r="E91" s="46" t="s">
        <v>92</v>
      </c>
      <c r="F91" s="46" t="s">
        <v>92</v>
      </c>
      <c r="G91" s="46"/>
      <c r="H91" s="47">
        <v>0</v>
      </c>
      <c r="I91" s="47">
        <v>170000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85900.66</v>
      </c>
      <c r="Y91" s="47">
        <v>85900.66</v>
      </c>
      <c r="Z91" s="47">
        <v>85900.66</v>
      </c>
      <c r="AA91" s="47">
        <v>85900.66</v>
      </c>
      <c r="AB91" s="47">
        <v>0</v>
      </c>
      <c r="AC91" s="48">
        <v>0.50529800000000002</v>
      </c>
      <c r="AD91" s="47">
        <v>0</v>
      </c>
      <c r="AE91" s="48">
        <v>0</v>
      </c>
      <c r="AF91" s="47">
        <v>0</v>
      </c>
    </row>
    <row r="92" spans="1:32" ht="14.4" customHeight="1" outlineLevel="4" x14ac:dyDescent="0.3">
      <c r="A92" s="45" t="s">
        <v>396</v>
      </c>
      <c r="B92" s="46" t="s">
        <v>98</v>
      </c>
      <c r="C92" s="46" t="s">
        <v>146</v>
      </c>
      <c r="D92" s="46" t="s">
        <v>147</v>
      </c>
      <c r="E92" s="46" t="s">
        <v>102</v>
      </c>
      <c r="F92" s="46" t="s">
        <v>100</v>
      </c>
      <c r="G92" s="46"/>
      <c r="H92" s="49">
        <v>0</v>
      </c>
      <c r="I92" s="49">
        <v>170000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85900.66</v>
      </c>
      <c r="Y92" s="49">
        <v>85900.66</v>
      </c>
      <c r="Z92" s="49">
        <v>85900.66</v>
      </c>
      <c r="AA92" s="49">
        <v>85900.66</v>
      </c>
      <c r="AB92" s="49">
        <v>0</v>
      </c>
      <c r="AC92" s="50">
        <v>0.50529800000000002</v>
      </c>
      <c r="AD92" s="49">
        <v>0</v>
      </c>
      <c r="AE92" s="50">
        <v>0</v>
      </c>
      <c r="AF92" s="49">
        <v>0</v>
      </c>
    </row>
    <row r="93" spans="1:32" ht="25.2" customHeight="1" outlineLevel="1" x14ac:dyDescent="0.3">
      <c r="A93" s="45" t="s">
        <v>431</v>
      </c>
      <c r="B93" s="46" t="s">
        <v>92</v>
      </c>
      <c r="C93" s="46" t="s">
        <v>148</v>
      </c>
      <c r="D93" s="46" t="s">
        <v>94</v>
      </c>
      <c r="E93" s="46" t="s">
        <v>92</v>
      </c>
      <c r="F93" s="46" t="s">
        <v>92</v>
      </c>
      <c r="G93" s="46"/>
      <c r="H93" s="47">
        <v>0</v>
      </c>
      <c r="I93" s="47">
        <v>41157401.609999999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13872053.74</v>
      </c>
      <c r="Y93" s="47">
        <v>13872053.74</v>
      </c>
      <c r="Z93" s="47">
        <v>13872053.74</v>
      </c>
      <c r="AA93" s="47">
        <v>13872053.74</v>
      </c>
      <c r="AB93" s="47">
        <v>0</v>
      </c>
      <c r="AC93" s="48">
        <v>0.33704882226164423</v>
      </c>
      <c r="AD93" s="47">
        <v>0</v>
      </c>
      <c r="AE93" s="48">
        <v>0</v>
      </c>
      <c r="AF93" s="47">
        <v>0</v>
      </c>
    </row>
    <row r="94" spans="1:32" ht="14.4" customHeight="1" outlineLevel="2" x14ac:dyDescent="0.3">
      <c r="A94" s="45" t="s">
        <v>432</v>
      </c>
      <c r="B94" s="46" t="s">
        <v>92</v>
      </c>
      <c r="C94" s="46" t="s">
        <v>149</v>
      </c>
      <c r="D94" s="46" t="s">
        <v>94</v>
      </c>
      <c r="E94" s="46" t="s">
        <v>92</v>
      </c>
      <c r="F94" s="46" t="s">
        <v>92</v>
      </c>
      <c r="G94" s="46"/>
      <c r="H94" s="47">
        <v>0</v>
      </c>
      <c r="I94" s="47">
        <v>408000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402360.57</v>
      </c>
      <c r="Y94" s="47">
        <v>402360.57</v>
      </c>
      <c r="Z94" s="47">
        <v>402360.57</v>
      </c>
      <c r="AA94" s="47">
        <v>402360.57</v>
      </c>
      <c r="AB94" s="47">
        <v>0</v>
      </c>
      <c r="AC94" s="48">
        <v>0.98617786764705884</v>
      </c>
      <c r="AD94" s="47">
        <v>0</v>
      </c>
      <c r="AE94" s="48">
        <v>0</v>
      </c>
      <c r="AF94" s="47">
        <v>0</v>
      </c>
    </row>
    <row r="95" spans="1:32" ht="37.799999999999997" customHeight="1" outlineLevel="3" x14ac:dyDescent="0.3">
      <c r="A95" s="45" t="s">
        <v>433</v>
      </c>
      <c r="B95" s="46" t="s">
        <v>92</v>
      </c>
      <c r="C95" s="46" t="s">
        <v>149</v>
      </c>
      <c r="D95" s="46" t="s">
        <v>150</v>
      </c>
      <c r="E95" s="46" t="s">
        <v>92</v>
      </c>
      <c r="F95" s="46" t="s">
        <v>92</v>
      </c>
      <c r="G95" s="46"/>
      <c r="H95" s="47">
        <v>0</v>
      </c>
      <c r="I95" s="47">
        <v>408000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402360.57</v>
      </c>
      <c r="Y95" s="47">
        <v>402360.57</v>
      </c>
      <c r="Z95" s="47">
        <v>402360.57</v>
      </c>
      <c r="AA95" s="47">
        <v>402360.57</v>
      </c>
      <c r="AB95" s="47">
        <v>0</v>
      </c>
      <c r="AC95" s="48">
        <v>0.98617786764705884</v>
      </c>
      <c r="AD95" s="47">
        <v>0</v>
      </c>
      <c r="AE95" s="48">
        <v>0</v>
      </c>
      <c r="AF95" s="47">
        <v>0</v>
      </c>
    </row>
    <row r="96" spans="1:32" ht="25.2" customHeight="1" outlineLevel="4" x14ac:dyDescent="0.3">
      <c r="A96" s="45" t="s">
        <v>406</v>
      </c>
      <c r="B96" s="46" t="s">
        <v>98</v>
      </c>
      <c r="C96" s="46" t="s">
        <v>149</v>
      </c>
      <c r="D96" s="46" t="s">
        <v>150</v>
      </c>
      <c r="E96" s="46" t="s">
        <v>102</v>
      </c>
      <c r="F96" s="46" t="s">
        <v>116</v>
      </c>
      <c r="G96" s="46"/>
      <c r="H96" s="49">
        <v>0</v>
      </c>
      <c r="I96" s="49">
        <v>408000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402360.57</v>
      </c>
      <c r="Y96" s="49">
        <v>402360.57</v>
      </c>
      <c r="Z96" s="49">
        <v>402360.57</v>
      </c>
      <c r="AA96" s="49">
        <v>402360.57</v>
      </c>
      <c r="AB96" s="49">
        <v>0</v>
      </c>
      <c r="AC96" s="50">
        <v>0.98617786764705884</v>
      </c>
      <c r="AD96" s="49">
        <v>0</v>
      </c>
      <c r="AE96" s="50">
        <v>0</v>
      </c>
      <c r="AF96" s="49">
        <v>0</v>
      </c>
    </row>
    <row r="97" spans="1:32" ht="14.4" customHeight="1" outlineLevel="2" x14ac:dyDescent="0.3">
      <c r="A97" s="45" t="s">
        <v>434</v>
      </c>
      <c r="B97" s="46" t="s">
        <v>92</v>
      </c>
      <c r="C97" s="46" t="s">
        <v>151</v>
      </c>
      <c r="D97" s="46" t="s">
        <v>94</v>
      </c>
      <c r="E97" s="46" t="s">
        <v>92</v>
      </c>
      <c r="F97" s="46" t="s">
        <v>92</v>
      </c>
      <c r="G97" s="46"/>
      <c r="H97" s="47">
        <v>0</v>
      </c>
      <c r="I97" s="47">
        <v>11861389.52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3699346.92</v>
      </c>
      <c r="Y97" s="47">
        <v>3699346.92</v>
      </c>
      <c r="Z97" s="47">
        <v>3699346.92</v>
      </c>
      <c r="AA97" s="47">
        <v>3699346.92</v>
      </c>
      <c r="AB97" s="47">
        <v>0</v>
      </c>
      <c r="AC97" s="48">
        <v>0.31188141269303832</v>
      </c>
      <c r="AD97" s="47">
        <v>0</v>
      </c>
      <c r="AE97" s="48">
        <v>0</v>
      </c>
      <c r="AF97" s="47">
        <v>0</v>
      </c>
    </row>
    <row r="98" spans="1:32" ht="37.799999999999997" customHeight="1" outlineLevel="3" x14ac:dyDescent="0.3">
      <c r="A98" s="45" t="s">
        <v>435</v>
      </c>
      <c r="B98" s="46" t="s">
        <v>92</v>
      </c>
      <c r="C98" s="46" t="s">
        <v>151</v>
      </c>
      <c r="D98" s="46" t="s">
        <v>152</v>
      </c>
      <c r="E98" s="46" t="s">
        <v>92</v>
      </c>
      <c r="F98" s="46" t="s">
        <v>92</v>
      </c>
      <c r="G98" s="46"/>
      <c r="H98" s="47">
        <v>0</v>
      </c>
      <c r="I98" s="47">
        <v>54000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54000</v>
      </c>
      <c r="Y98" s="47">
        <v>54000</v>
      </c>
      <c r="Z98" s="47">
        <v>54000</v>
      </c>
      <c r="AA98" s="47">
        <v>54000</v>
      </c>
      <c r="AB98" s="47">
        <v>0</v>
      </c>
      <c r="AC98" s="48">
        <v>1</v>
      </c>
      <c r="AD98" s="47">
        <v>0</v>
      </c>
      <c r="AE98" s="48">
        <v>0</v>
      </c>
      <c r="AF98" s="47">
        <v>0</v>
      </c>
    </row>
    <row r="99" spans="1:32" ht="14.4" customHeight="1" outlineLevel="4" x14ac:dyDescent="0.3">
      <c r="A99" s="45" t="s">
        <v>396</v>
      </c>
      <c r="B99" s="46" t="s">
        <v>98</v>
      </c>
      <c r="C99" s="46" t="s">
        <v>151</v>
      </c>
      <c r="D99" s="46" t="s">
        <v>152</v>
      </c>
      <c r="E99" s="46" t="s">
        <v>102</v>
      </c>
      <c r="F99" s="46" t="s">
        <v>100</v>
      </c>
      <c r="G99" s="46"/>
      <c r="H99" s="49">
        <v>0</v>
      </c>
      <c r="I99" s="49">
        <v>54000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54000</v>
      </c>
      <c r="Y99" s="49">
        <v>54000</v>
      </c>
      <c r="Z99" s="49">
        <v>54000</v>
      </c>
      <c r="AA99" s="49">
        <v>54000</v>
      </c>
      <c r="AB99" s="49">
        <v>0</v>
      </c>
      <c r="AC99" s="50">
        <v>1</v>
      </c>
      <c r="AD99" s="49">
        <v>0</v>
      </c>
      <c r="AE99" s="50">
        <v>0</v>
      </c>
      <c r="AF99" s="49">
        <v>0</v>
      </c>
    </row>
    <row r="100" spans="1:32" ht="50.4" customHeight="1" outlineLevel="3" x14ac:dyDescent="0.3">
      <c r="A100" s="45" t="s">
        <v>436</v>
      </c>
      <c r="B100" s="46" t="s">
        <v>92</v>
      </c>
      <c r="C100" s="46" t="s">
        <v>151</v>
      </c>
      <c r="D100" s="46" t="s">
        <v>154</v>
      </c>
      <c r="E100" s="46" t="s">
        <v>92</v>
      </c>
      <c r="F100" s="46" t="s">
        <v>92</v>
      </c>
      <c r="G100" s="46"/>
      <c r="H100" s="47">
        <v>0</v>
      </c>
      <c r="I100" s="47">
        <v>995617.52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213574.92</v>
      </c>
      <c r="Y100" s="47">
        <v>213574.92</v>
      </c>
      <c r="Z100" s="47">
        <v>213574.92</v>
      </c>
      <c r="AA100" s="47">
        <v>213574.92</v>
      </c>
      <c r="AB100" s="47">
        <v>0</v>
      </c>
      <c r="AC100" s="48">
        <v>0.21451502781911672</v>
      </c>
      <c r="AD100" s="47">
        <v>0</v>
      </c>
      <c r="AE100" s="48">
        <v>0</v>
      </c>
      <c r="AF100" s="47">
        <v>0</v>
      </c>
    </row>
    <row r="101" spans="1:32" ht="25.2" customHeight="1" outlineLevel="4" x14ac:dyDescent="0.3">
      <c r="A101" s="45" t="s">
        <v>406</v>
      </c>
      <c r="B101" s="46" t="s">
        <v>98</v>
      </c>
      <c r="C101" s="46" t="s">
        <v>151</v>
      </c>
      <c r="D101" s="46" t="s">
        <v>154</v>
      </c>
      <c r="E101" s="46" t="s">
        <v>153</v>
      </c>
      <c r="F101" s="46" t="s">
        <v>116</v>
      </c>
      <c r="G101" s="46"/>
      <c r="H101" s="49">
        <v>0</v>
      </c>
      <c r="I101" s="49">
        <v>782042.6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50">
        <v>0</v>
      </c>
      <c r="AD101" s="49">
        <v>0</v>
      </c>
      <c r="AE101" s="50">
        <v>0</v>
      </c>
      <c r="AF101" s="49">
        <v>0</v>
      </c>
    </row>
    <row r="102" spans="1:32" ht="14.4" customHeight="1" outlineLevel="4" x14ac:dyDescent="0.3">
      <c r="A102" s="45" t="s">
        <v>396</v>
      </c>
      <c r="B102" s="46" t="s">
        <v>98</v>
      </c>
      <c r="C102" s="46" t="s">
        <v>151</v>
      </c>
      <c r="D102" s="46" t="s">
        <v>154</v>
      </c>
      <c r="E102" s="46" t="s">
        <v>153</v>
      </c>
      <c r="F102" s="46" t="s">
        <v>100</v>
      </c>
      <c r="G102" s="46"/>
      <c r="H102" s="49">
        <v>0</v>
      </c>
      <c r="I102" s="49">
        <v>136409.92000000001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136409.92000000001</v>
      </c>
      <c r="Y102" s="49">
        <v>136409.92000000001</v>
      </c>
      <c r="Z102" s="49">
        <v>136409.92000000001</v>
      </c>
      <c r="AA102" s="49">
        <v>136409.92000000001</v>
      </c>
      <c r="AB102" s="49">
        <v>0</v>
      </c>
      <c r="AC102" s="50">
        <v>1</v>
      </c>
      <c r="AD102" s="49">
        <v>0</v>
      </c>
      <c r="AE102" s="50">
        <v>0</v>
      </c>
      <c r="AF102" s="49">
        <v>0</v>
      </c>
    </row>
    <row r="103" spans="1:32" ht="25.2" customHeight="1" outlineLevel="4" x14ac:dyDescent="0.3">
      <c r="A103" s="45" t="s">
        <v>406</v>
      </c>
      <c r="B103" s="46" t="s">
        <v>98</v>
      </c>
      <c r="C103" s="46" t="s">
        <v>151</v>
      </c>
      <c r="D103" s="46" t="s">
        <v>154</v>
      </c>
      <c r="E103" s="46" t="s">
        <v>102</v>
      </c>
      <c r="F103" s="46" t="s">
        <v>116</v>
      </c>
      <c r="G103" s="46"/>
      <c r="H103" s="49">
        <v>0</v>
      </c>
      <c r="I103" s="49">
        <v>32165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32165</v>
      </c>
      <c r="Y103" s="49">
        <v>32165</v>
      </c>
      <c r="Z103" s="49">
        <v>32165</v>
      </c>
      <c r="AA103" s="49">
        <v>32165</v>
      </c>
      <c r="AB103" s="49">
        <v>0</v>
      </c>
      <c r="AC103" s="50">
        <v>1</v>
      </c>
      <c r="AD103" s="49">
        <v>0</v>
      </c>
      <c r="AE103" s="50">
        <v>0</v>
      </c>
      <c r="AF103" s="49">
        <v>0</v>
      </c>
    </row>
    <row r="104" spans="1:32" ht="14.4" customHeight="1" outlineLevel="4" x14ac:dyDescent="0.3">
      <c r="A104" s="45" t="s">
        <v>396</v>
      </c>
      <c r="B104" s="46" t="s">
        <v>98</v>
      </c>
      <c r="C104" s="46" t="s">
        <v>151</v>
      </c>
      <c r="D104" s="46" t="s">
        <v>154</v>
      </c>
      <c r="E104" s="46" t="s">
        <v>102</v>
      </c>
      <c r="F104" s="46" t="s">
        <v>100</v>
      </c>
      <c r="G104" s="46"/>
      <c r="H104" s="49">
        <v>0</v>
      </c>
      <c r="I104" s="49">
        <v>45000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45000</v>
      </c>
      <c r="Y104" s="49">
        <v>45000</v>
      </c>
      <c r="Z104" s="49">
        <v>45000</v>
      </c>
      <c r="AA104" s="49">
        <v>45000</v>
      </c>
      <c r="AB104" s="49">
        <v>0</v>
      </c>
      <c r="AC104" s="50">
        <v>1</v>
      </c>
      <c r="AD104" s="49">
        <v>0</v>
      </c>
      <c r="AE104" s="50">
        <v>0</v>
      </c>
      <c r="AF104" s="49">
        <v>0</v>
      </c>
    </row>
    <row r="105" spans="1:32" ht="63" customHeight="1" outlineLevel="3" x14ac:dyDescent="0.3">
      <c r="A105" s="45" t="s">
        <v>437</v>
      </c>
      <c r="B105" s="46" t="s">
        <v>92</v>
      </c>
      <c r="C105" s="46" t="s">
        <v>151</v>
      </c>
      <c r="D105" s="46" t="s">
        <v>155</v>
      </c>
      <c r="E105" s="46" t="s">
        <v>92</v>
      </c>
      <c r="F105" s="46" t="s">
        <v>92</v>
      </c>
      <c r="G105" s="46"/>
      <c r="H105" s="47">
        <v>0</v>
      </c>
      <c r="I105" s="47">
        <v>10811772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3431772</v>
      </c>
      <c r="Y105" s="47">
        <v>3431772</v>
      </c>
      <c r="Z105" s="47">
        <v>3431772</v>
      </c>
      <c r="AA105" s="47">
        <v>3431772</v>
      </c>
      <c r="AB105" s="47">
        <v>0</v>
      </c>
      <c r="AC105" s="48">
        <v>0.31741068901563962</v>
      </c>
      <c r="AD105" s="47">
        <v>0</v>
      </c>
      <c r="AE105" s="48">
        <v>0</v>
      </c>
      <c r="AF105" s="47">
        <v>0</v>
      </c>
    </row>
    <row r="106" spans="1:32" ht="25.2" customHeight="1" outlineLevel="4" x14ac:dyDescent="0.3">
      <c r="A106" s="45" t="s">
        <v>406</v>
      </c>
      <c r="B106" s="46" t="s">
        <v>98</v>
      </c>
      <c r="C106" s="46" t="s">
        <v>151</v>
      </c>
      <c r="D106" s="46" t="s">
        <v>155</v>
      </c>
      <c r="E106" s="46" t="s">
        <v>153</v>
      </c>
      <c r="F106" s="46" t="s">
        <v>116</v>
      </c>
      <c r="G106" s="46" t="s">
        <v>156</v>
      </c>
      <c r="H106" s="49">
        <v>0</v>
      </c>
      <c r="I106" s="49">
        <v>10811772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3431772</v>
      </c>
      <c r="Y106" s="49">
        <v>3431772</v>
      </c>
      <c r="Z106" s="49">
        <v>3431772</v>
      </c>
      <c r="AA106" s="49">
        <v>3431772</v>
      </c>
      <c r="AB106" s="49">
        <v>0</v>
      </c>
      <c r="AC106" s="50">
        <v>0.31741068901563962</v>
      </c>
      <c r="AD106" s="49">
        <v>0</v>
      </c>
      <c r="AE106" s="50">
        <v>0</v>
      </c>
      <c r="AF106" s="49">
        <v>0</v>
      </c>
    </row>
    <row r="107" spans="1:32" ht="14.4" customHeight="1" outlineLevel="2" x14ac:dyDescent="0.3">
      <c r="A107" s="45" t="s">
        <v>438</v>
      </c>
      <c r="B107" s="46" t="s">
        <v>92</v>
      </c>
      <c r="C107" s="46" t="s">
        <v>157</v>
      </c>
      <c r="D107" s="46" t="s">
        <v>94</v>
      </c>
      <c r="E107" s="46" t="s">
        <v>92</v>
      </c>
      <c r="F107" s="46" t="s">
        <v>92</v>
      </c>
      <c r="G107" s="46"/>
      <c r="H107" s="47">
        <v>0</v>
      </c>
      <c r="I107" s="47">
        <v>28888012.09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9770346.25</v>
      </c>
      <c r="Y107" s="47">
        <v>9770346.25</v>
      </c>
      <c r="Z107" s="47">
        <v>9770346.25</v>
      </c>
      <c r="AA107" s="47">
        <v>9770346.25</v>
      </c>
      <c r="AB107" s="47">
        <v>0</v>
      </c>
      <c r="AC107" s="48">
        <v>0.33821455832823283</v>
      </c>
      <c r="AD107" s="47">
        <v>0</v>
      </c>
      <c r="AE107" s="48">
        <v>0</v>
      </c>
      <c r="AF107" s="47">
        <v>0</v>
      </c>
    </row>
    <row r="108" spans="1:32" ht="37.799999999999997" customHeight="1" outlineLevel="3" x14ac:dyDescent="0.3">
      <c r="A108" s="45" t="s">
        <v>439</v>
      </c>
      <c r="B108" s="46" t="s">
        <v>92</v>
      </c>
      <c r="C108" s="46" t="s">
        <v>157</v>
      </c>
      <c r="D108" s="46" t="s">
        <v>440</v>
      </c>
      <c r="E108" s="46" t="s">
        <v>92</v>
      </c>
      <c r="F108" s="46" t="s">
        <v>92</v>
      </c>
      <c r="G108" s="46"/>
      <c r="H108" s="47">
        <v>0</v>
      </c>
      <c r="I108" s="47">
        <v>22231709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5141445.47</v>
      </c>
      <c r="Y108" s="47">
        <v>5141445.47</v>
      </c>
      <c r="Z108" s="47">
        <v>5141445.47</v>
      </c>
      <c r="AA108" s="47">
        <v>5141445.47</v>
      </c>
      <c r="AB108" s="47">
        <v>0</v>
      </c>
      <c r="AC108" s="48">
        <v>0.23126631740276918</v>
      </c>
      <c r="AD108" s="47">
        <v>0</v>
      </c>
      <c r="AE108" s="48">
        <v>0</v>
      </c>
      <c r="AF108" s="47">
        <v>0</v>
      </c>
    </row>
    <row r="109" spans="1:32" ht="25.2" customHeight="1" outlineLevel="4" x14ac:dyDescent="0.3">
      <c r="A109" s="45" t="s">
        <v>406</v>
      </c>
      <c r="B109" s="46" t="s">
        <v>98</v>
      </c>
      <c r="C109" s="46" t="s">
        <v>157</v>
      </c>
      <c r="D109" s="46" t="s">
        <v>440</v>
      </c>
      <c r="E109" s="46" t="s">
        <v>102</v>
      </c>
      <c r="F109" s="46" t="s">
        <v>116</v>
      </c>
      <c r="G109" s="46" t="s">
        <v>441</v>
      </c>
      <c r="H109" s="49">
        <v>0</v>
      </c>
      <c r="I109" s="49">
        <v>22231709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5141445.47</v>
      </c>
      <c r="Y109" s="49">
        <v>5141445.47</v>
      </c>
      <c r="Z109" s="49">
        <v>5141445.47</v>
      </c>
      <c r="AA109" s="49">
        <v>5141445.47</v>
      </c>
      <c r="AB109" s="49">
        <v>0</v>
      </c>
      <c r="AC109" s="50">
        <v>0.23126631740276918</v>
      </c>
      <c r="AD109" s="49">
        <v>0</v>
      </c>
      <c r="AE109" s="50">
        <v>0</v>
      </c>
      <c r="AF109" s="49">
        <v>0</v>
      </c>
    </row>
    <row r="110" spans="1:32" ht="14.4" customHeight="1" outlineLevel="3" x14ac:dyDescent="0.3">
      <c r="A110" s="45" t="s">
        <v>423</v>
      </c>
      <c r="B110" s="46" t="s">
        <v>92</v>
      </c>
      <c r="C110" s="46" t="s">
        <v>157</v>
      </c>
      <c r="D110" s="46" t="s">
        <v>158</v>
      </c>
      <c r="E110" s="46" t="s">
        <v>92</v>
      </c>
      <c r="F110" s="46" t="s">
        <v>92</v>
      </c>
      <c r="G110" s="46"/>
      <c r="H110" s="47">
        <v>0</v>
      </c>
      <c r="I110" s="47">
        <v>6656303.0899999999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4628900.78</v>
      </c>
      <c r="Y110" s="47">
        <v>4628900.78</v>
      </c>
      <c r="Z110" s="47">
        <v>4628900.78</v>
      </c>
      <c r="AA110" s="47">
        <v>4628900.78</v>
      </c>
      <c r="AB110" s="47">
        <v>0</v>
      </c>
      <c r="AC110" s="48">
        <v>0.69541616681400242</v>
      </c>
      <c r="AD110" s="47">
        <v>0</v>
      </c>
      <c r="AE110" s="48">
        <v>0</v>
      </c>
      <c r="AF110" s="47">
        <v>0</v>
      </c>
    </row>
    <row r="111" spans="1:32" ht="14.4" customHeight="1" outlineLevel="4" x14ac:dyDescent="0.3">
      <c r="A111" s="45" t="s">
        <v>405</v>
      </c>
      <c r="B111" s="46" t="s">
        <v>98</v>
      </c>
      <c r="C111" s="46" t="s">
        <v>157</v>
      </c>
      <c r="D111" s="46" t="s">
        <v>158</v>
      </c>
      <c r="E111" s="46" t="s">
        <v>102</v>
      </c>
      <c r="F111" s="46" t="s">
        <v>115</v>
      </c>
      <c r="G111" s="46"/>
      <c r="H111" s="49">
        <v>0</v>
      </c>
      <c r="I111" s="49">
        <v>1757819.93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49">
        <v>0</v>
      </c>
      <c r="V111" s="49">
        <v>0</v>
      </c>
      <c r="W111" s="49">
        <v>0</v>
      </c>
      <c r="X111" s="49">
        <v>1314883.42</v>
      </c>
      <c r="Y111" s="49">
        <v>1314883.42</v>
      </c>
      <c r="Z111" s="49">
        <v>1314883.42</v>
      </c>
      <c r="AA111" s="49">
        <v>1314883.42</v>
      </c>
      <c r="AB111" s="49">
        <v>0</v>
      </c>
      <c r="AC111" s="50">
        <v>0.7480194060605514</v>
      </c>
      <c r="AD111" s="49">
        <v>0</v>
      </c>
      <c r="AE111" s="50">
        <v>0</v>
      </c>
      <c r="AF111" s="49">
        <v>0</v>
      </c>
    </row>
    <row r="112" spans="1:32" ht="25.2" customHeight="1" outlineLevel="4" x14ac:dyDescent="0.3">
      <c r="A112" s="45" t="s">
        <v>406</v>
      </c>
      <c r="B112" s="46" t="s">
        <v>98</v>
      </c>
      <c r="C112" s="46" t="s">
        <v>157</v>
      </c>
      <c r="D112" s="46" t="s">
        <v>158</v>
      </c>
      <c r="E112" s="46" t="s">
        <v>102</v>
      </c>
      <c r="F112" s="46" t="s">
        <v>116</v>
      </c>
      <c r="G112" s="46"/>
      <c r="H112" s="49">
        <v>0</v>
      </c>
      <c r="I112" s="49">
        <v>4572466.3499999996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49">
        <v>0</v>
      </c>
      <c r="V112" s="49">
        <v>0</v>
      </c>
      <c r="W112" s="49">
        <v>0</v>
      </c>
      <c r="X112" s="49">
        <v>2988000.55</v>
      </c>
      <c r="Y112" s="49">
        <v>2988000.55</v>
      </c>
      <c r="Z112" s="49">
        <v>2988000.55</v>
      </c>
      <c r="AA112" s="49">
        <v>2988000.55</v>
      </c>
      <c r="AB112" s="49">
        <v>0</v>
      </c>
      <c r="AC112" s="50">
        <v>0.65347677189576259</v>
      </c>
      <c r="AD112" s="49">
        <v>0</v>
      </c>
      <c r="AE112" s="50">
        <v>0</v>
      </c>
      <c r="AF112" s="49">
        <v>0</v>
      </c>
    </row>
    <row r="113" spans="1:32" ht="14.4" customHeight="1" outlineLevel="4" x14ac:dyDescent="0.3">
      <c r="A113" s="45" t="s">
        <v>396</v>
      </c>
      <c r="B113" s="46" t="s">
        <v>98</v>
      </c>
      <c r="C113" s="46" t="s">
        <v>157</v>
      </c>
      <c r="D113" s="46" t="s">
        <v>158</v>
      </c>
      <c r="E113" s="46" t="s">
        <v>102</v>
      </c>
      <c r="F113" s="46" t="s">
        <v>100</v>
      </c>
      <c r="G113" s="46"/>
      <c r="H113" s="49">
        <v>0</v>
      </c>
      <c r="I113" s="49">
        <v>143825.60000000001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49">
        <v>0</v>
      </c>
      <c r="X113" s="49">
        <v>143825.60000000001</v>
      </c>
      <c r="Y113" s="49">
        <v>143825.60000000001</v>
      </c>
      <c r="Z113" s="49">
        <v>143825.60000000001</v>
      </c>
      <c r="AA113" s="49">
        <v>143825.60000000001</v>
      </c>
      <c r="AB113" s="49">
        <v>0</v>
      </c>
      <c r="AC113" s="50">
        <v>1</v>
      </c>
      <c r="AD113" s="49">
        <v>0</v>
      </c>
      <c r="AE113" s="50">
        <v>0</v>
      </c>
      <c r="AF113" s="49">
        <v>0</v>
      </c>
    </row>
    <row r="114" spans="1:32" ht="25.2" customHeight="1" outlineLevel="4" x14ac:dyDescent="0.3">
      <c r="A114" s="45" t="s">
        <v>398</v>
      </c>
      <c r="B114" s="46" t="s">
        <v>98</v>
      </c>
      <c r="C114" s="46" t="s">
        <v>157</v>
      </c>
      <c r="D114" s="46" t="s">
        <v>158</v>
      </c>
      <c r="E114" s="46" t="s">
        <v>102</v>
      </c>
      <c r="F114" s="46" t="s">
        <v>104</v>
      </c>
      <c r="G114" s="46"/>
      <c r="H114" s="49">
        <v>0</v>
      </c>
      <c r="I114" s="49">
        <v>179660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179660</v>
      </c>
      <c r="Y114" s="49">
        <v>179660</v>
      </c>
      <c r="Z114" s="49">
        <v>179660</v>
      </c>
      <c r="AA114" s="49">
        <v>179660</v>
      </c>
      <c r="AB114" s="49">
        <v>0</v>
      </c>
      <c r="AC114" s="50">
        <v>1</v>
      </c>
      <c r="AD114" s="49">
        <v>0</v>
      </c>
      <c r="AE114" s="50">
        <v>0</v>
      </c>
      <c r="AF114" s="49">
        <v>0</v>
      </c>
    </row>
    <row r="115" spans="1:32" ht="14.4" customHeight="1" outlineLevel="4" x14ac:dyDescent="0.3">
      <c r="A115" s="45" t="s">
        <v>397</v>
      </c>
      <c r="B115" s="46" t="s">
        <v>98</v>
      </c>
      <c r="C115" s="46" t="s">
        <v>157</v>
      </c>
      <c r="D115" s="46" t="s">
        <v>158</v>
      </c>
      <c r="E115" s="46" t="s">
        <v>117</v>
      </c>
      <c r="F115" s="46" t="s">
        <v>103</v>
      </c>
      <c r="G115" s="46"/>
      <c r="H115" s="49">
        <v>0</v>
      </c>
      <c r="I115" s="49">
        <v>2531.21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2531.21</v>
      </c>
      <c r="Y115" s="49">
        <v>2531.21</v>
      </c>
      <c r="Z115" s="49">
        <v>2531.21</v>
      </c>
      <c r="AA115" s="49">
        <v>2531.21</v>
      </c>
      <c r="AB115" s="49">
        <v>0</v>
      </c>
      <c r="AC115" s="50">
        <v>1</v>
      </c>
      <c r="AD115" s="49">
        <v>0</v>
      </c>
      <c r="AE115" s="50">
        <v>0</v>
      </c>
      <c r="AF115" s="49">
        <v>0</v>
      </c>
    </row>
    <row r="116" spans="1:32" ht="14.4" customHeight="1" outlineLevel="1" x14ac:dyDescent="0.3">
      <c r="A116" s="45" t="s">
        <v>442</v>
      </c>
      <c r="B116" s="46" t="s">
        <v>92</v>
      </c>
      <c r="C116" s="46" t="s">
        <v>159</v>
      </c>
      <c r="D116" s="46" t="s">
        <v>94</v>
      </c>
      <c r="E116" s="46" t="s">
        <v>92</v>
      </c>
      <c r="F116" s="46" t="s">
        <v>92</v>
      </c>
      <c r="G116" s="46"/>
      <c r="H116" s="47">
        <v>0</v>
      </c>
      <c r="I116" s="47">
        <v>80000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26460</v>
      </c>
      <c r="Y116" s="47">
        <v>26460</v>
      </c>
      <c r="Z116" s="47">
        <v>26460</v>
      </c>
      <c r="AA116" s="47">
        <v>26460</v>
      </c>
      <c r="AB116" s="47">
        <v>0</v>
      </c>
      <c r="AC116" s="48">
        <v>0.33074999999999999</v>
      </c>
      <c r="AD116" s="47">
        <v>0</v>
      </c>
      <c r="AE116" s="48">
        <v>0</v>
      </c>
      <c r="AF116" s="47">
        <v>0</v>
      </c>
    </row>
    <row r="117" spans="1:32" ht="37.799999999999997" customHeight="1" outlineLevel="2" x14ac:dyDescent="0.3">
      <c r="A117" s="45" t="s">
        <v>443</v>
      </c>
      <c r="B117" s="46" t="s">
        <v>92</v>
      </c>
      <c r="C117" s="46" t="s">
        <v>160</v>
      </c>
      <c r="D117" s="46" t="s">
        <v>94</v>
      </c>
      <c r="E117" s="46" t="s">
        <v>92</v>
      </c>
      <c r="F117" s="46" t="s">
        <v>92</v>
      </c>
      <c r="G117" s="46"/>
      <c r="H117" s="47">
        <v>0</v>
      </c>
      <c r="I117" s="47">
        <v>80000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26460</v>
      </c>
      <c r="Y117" s="47">
        <v>26460</v>
      </c>
      <c r="Z117" s="47">
        <v>26460</v>
      </c>
      <c r="AA117" s="47">
        <v>26460</v>
      </c>
      <c r="AB117" s="47">
        <v>0</v>
      </c>
      <c r="AC117" s="48">
        <v>0.33074999999999999</v>
      </c>
      <c r="AD117" s="47">
        <v>0</v>
      </c>
      <c r="AE117" s="48">
        <v>0</v>
      </c>
      <c r="AF117" s="47">
        <v>0</v>
      </c>
    </row>
    <row r="118" spans="1:32" ht="50.4" customHeight="1" outlineLevel="3" x14ac:dyDescent="0.3">
      <c r="A118" s="45" t="s">
        <v>412</v>
      </c>
      <c r="B118" s="46" t="s">
        <v>92</v>
      </c>
      <c r="C118" s="46" t="s">
        <v>160</v>
      </c>
      <c r="D118" s="46" t="s">
        <v>123</v>
      </c>
      <c r="E118" s="46" t="s">
        <v>92</v>
      </c>
      <c r="F118" s="46" t="s">
        <v>92</v>
      </c>
      <c r="G118" s="46"/>
      <c r="H118" s="47">
        <v>0</v>
      </c>
      <c r="I118" s="47">
        <v>80000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26460</v>
      </c>
      <c r="Y118" s="47">
        <v>26460</v>
      </c>
      <c r="Z118" s="47">
        <v>26460</v>
      </c>
      <c r="AA118" s="47">
        <v>26460</v>
      </c>
      <c r="AB118" s="47">
        <v>0</v>
      </c>
      <c r="AC118" s="48">
        <v>0.33074999999999999</v>
      </c>
      <c r="AD118" s="47">
        <v>0</v>
      </c>
      <c r="AE118" s="48">
        <v>0</v>
      </c>
      <c r="AF118" s="47">
        <v>0</v>
      </c>
    </row>
    <row r="119" spans="1:32" ht="14.4" customHeight="1" outlineLevel="4" x14ac:dyDescent="0.3">
      <c r="A119" s="45" t="s">
        <v>396</v>
      </c>
      <c r="B119" s="46" t="s">
        <v>98</v>
      </c>
      <c r="C119" s="46" t="s">
        <v>160</v>
      </c>
      <c r="D119" s="46" t="s">
        <v>123</v>
      </c>
      <c r="E119" s="46" t="s">
        <v>102</v>
      </c>
      <c r="F119" s="46" t="s">
        <v>100</v>
      </c>
      <c r="G119" s="46"/>
      <c r="H119" s="49">
        <v>0</v>
      </c>
      <c r="I119" s="49">
        <v>80000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26460</v>
      </c>
      <c r="Y119" s="49">
        <v>26460</v>
      </c>
      <c r="Z119" s="49">
        <v>26460</v>
      </c>
      <c r="AA119" s="49">
        <v>26460</v>
      </c>
      <c r="AB119" s="49">
        <v>0</v>
      </c>
      <c r="AC119" s="50">
        <v>0.33074999999999999</v>
      </c>
      <c r="AD119" s="49">
        <v>0</v>
      </c>
      <c r="AE119" s="50">
        <v>0</v>
      </c>
      <c r="AF119" s="49">
        <v>0</v>
      </c>
    </row>
    <row r="120" spans="1:32" ht="14.4" customHeight="1" outlineLevel="1" x14ac:dyDescent="0.3">
      <c r="A120" s="45" t="s">
        <v>444</v>
      </c>
      <c r="B120" s="46" t="s">
        <v>92</v>
      </c>
      <c r="C120" s="46" t="s">
        <v>188</v>
      </c>
      <c r="D120" s="46" t="s">
        <v>94</v>
      </c>
      <c r="E120" s="46" t="s">
        <v>92</v>
      </c>
      <c r="F120" s="46" t="s">
        <v>92</v>
      </c>
      <c r="G120" s="46"/>
      <c r="H120" s="47">
        <v>0</v>
      </c>
      <c r="I120" s="47">
        <v>2000000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1991666.67</v>
      </c>
      <c r="Y120" s="47">
        <v>1991666.67</v>
      </c>
      <c r="Z120" s="47">
        <v>1991666.67</v>
      </c>
      <c r="AA120" s="47">
        <v>1991666.67</v>
      </c>
      <c r="AB120" s="47">
        <v>0</v>
      </c>
      <c r="AC120" s="48">
        <v>0.99583333500000004</v>
      </c>
      <c r="AD120" s="47">
        <v>0</v>
      </c>
      <c r="AE120" s="48">
        <v>0</v>
      </c>
      <c r="AF120" s="47">
        <v>0</v>
      </c>
    </row>
    <row r="121" spans="1:32" ht="14.4" customHeight="1" outlineLevel="2" x14ac:dyDescent="0.3">
      <c r="A121" s="45" t="s">
        <v>445</v>
      </c>
      <c r="B121" s="46" t="s">
        <v>92</v>
      </c>
      <c r="C121" s="46" t="s">
        <v>189</v>
      </c>
      <c r="D121" s="46" t="s">
        <v>94</v>
      </c>
      <c r="E121" s="46" t="s">
        <v>92</v>
      </c>
      <c r="F121" s="46" t="s">
        <v>92</v>
      </c>
      <c r="G121" s="46"/>
      <c r="H121" s="47">
        <v>0</v>
      </c>
      <c r="I121" s="47">
        <v>2000000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1991666.67</v>
      </c>
      <c r="Y121" s="47">
        <v>1991666.67</v>
      </c>
      <c r="Z121" s="47">
        <v>1991666.67</v>
      </c>
      <c r="AA121" s="47">
        <v>1991666.67</v>
      </c>
      <c r="AB121" s="47">
        <v>0</v>
      </c>
      <c r="AC121" s="48">
        <v>0.99583333500000004</v>
      </c>
      <c r="AD121" s="47">
        <v>0</v>
      </c>
      <c r="AE121" s="48">
        <v>0</v>
      </c>
      <c r="AF121" s="47">
        <v>0</v>
      </c>
    </row>
    <row r="122" spans="1:32" ht="176.4" customHeight="1" outlineLevel="3" x14ac:dyDescent="0.3">
      <c r="A122" s="45" t="s">
        <v>446</v>
      </c>
      <c r="B122" s="46" t="s">
        <v>92</v>
      </c>
      <c r="C122" s="46" t="s">
        <v>189</v>
      </c>
      <c r="D122" s="46" t="s">
        <v>447</v>
      </c>
      <c r="E122" s="46" t="s">
        <v>92</v>
      </c>
      <c r="F122" s="46" t="s">
        <v>92</v>
      </c>
      <c r="G122" s="46"/>
      <c r="H122" s="47">
        <v>0</v>
      </c>
      <c r="I122" s="47">
        <v>2000000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1991666.67</v>
      </c>
      <c r="Y122" s="47">
        <v>1991666.67</v>
      </c>
      <c r="Z122" s="47">
        <v>1991666.67</v>
      </c>
      <c r="AA122" s="47">
        <v>1991666.67</v>
      </c>
      <c r="AB122" s="47">
        <v>0</v>
      </c>
      <c r="AC122" s="48">
        <v>0.99583333500000004</v>
      </c>
      <c r="AD122" s="47">
        <v>0</v>
      </c>
      <c r="AE122" s="48">
        <v>0</v>
      </c>
      <c r="AF122" s="47">
        <v>0</v>
      </c>
    </row>
    <row r="123" spans="1:32" ht="25.2" customHeight="1" outlineLevel="4" x14ac:dyDescent="0.3">
      <c r="A123" s="45" t="s">
        <v>407</v>
      </c>
      <c r="B123" s="46" t="s">
        <v>98</v>
      </c>
      <c r="C123" s="46" t="s">
        <v>189</v>
      </c>
      <c r="D123" s="46" t="s">
        <v>447</v>
      </c>
      <c r="E123" s="46" t="s">
        <v>102</v>
      </c>
      <c r="F123" s="46" t="s">
        <v>194</v>
      </c>
      <c r="G123" s="46" t="s">
        <v>508</v>
      </c>
      <c r="H123" s="49">
        <v>0</v>
      </c>
      <c r="I123" s="49">
        <v>2000000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1991666.67</v>
      </c>
      <c r="Y123" s="49">
        <v>1991666.67</v>
      </c>
      <c r="Z123" s="49">
        <v>1991666.67</v>
      </c>
      <c r="AA123" s="49">
        <v>1991666.67</v>
      </c>
      <c r="AB123" s="49">
        <v>0</v>
      </c>
      <c r="AC123" s="50">
        <v>0.99583333500000004</v>
      </c>
      <c r="AD123" s="49">
        <v>0</v>
      </c>
      <c r="AE123" s="50">
        <v>0</v>
      </c>
      <c r="AF123" s="49">
        <v>0</v>
      </c>
    </row>
    <row r="124" spans="1:32" ht="14.4" customHeight="1" outlineLevel="1" x14ac:dyDescent="0.3">
      <c r="A124" s="45" t="s">
        <v>448</v>
      </c>
      <c r="B124" s="46" t="s">
        <v>92</v>
      </c>
      <c r="C124" s="46" t="s">
        <v>161</v>
      </c>
      <c r="D124" s="46" t="s">
        <v>94</v>
      </c>
      <c r="E124" s="46" t="s">
        <v>92</v>
      </c>
      <c r="F124" s="46" t="s">
        <v>92</v>
      </c>
      <c r="G124" s="46"/>
      <c r="H124" s="47">
        <v>0</v>
      </c>
      <c r="I124" s="47">
        <v>796936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448764.29</v>
      </c>
      <c r="Y124" s="47">
        <v>448764.29</v>
      </c>
      <c r="Z124" s="47">
        <v>448764.29</v>
      </c>
      <c r="AA124" s="47">
        <v>448764.29</v>
      </c>
      <c r="AB124" s="47">
        <v>0</v>
      </c>
      <c r="AC124" s="48">
        <v>0.56311208177319128</v>
      </c>
      <c r="AD124" s="47">
        <v>0</v>
      </c>
      <c r="AE124" s="48">
        <v>0</v>
      </c>
      <c r="AF124" s="47">
        <v>0</v>
      </c>
    </row>
    <row r="125" spans="1:32" ht="14.4" customHeight="1" outlineLevel="2" x14ac:dyDescent="0.3">
      <c r="A125" s="45" t="s">
        <v>449</v>
      </c>
      <c r="B125" s="46" t="s">
        <v>92</v>
      </c>
      <c r="C125" s="46" t="s">
        <v>162</v>
      </c>
      <c r="D125" s="46" t="s">
        <v>94</v>
      </c>
      <c r="E125" s="46" t="s">
        <v>92</v>
      </c>
      <c r="F125" s="46" t="s">
        <v>92</v>
      </c>
      <c r="G125" s="46"/>
      <c r="H125" s="47">
        <v>0</v>
      </c>
      <c r="I125" s="47">
        <v>168000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103151.08</v>
      </c>
      <c r="Y125" s="47">
        <v>103151.08</v>
      </c>
      <c r="Z125" s="47">
        <v>103151.08</v>
      </c>
      <c r="AA125" s="47">
        <v>103151.08</v>
      </c>
      <c r="AB125" s="47">
        <v>0</v>
      </c>
      <c r="AC125" s="48">
        <v>0.6139945238095238</v>
      </c>
      <c r="AD125" s="47">
        <v>0</v>
      </c>
      <c r="AE125" s="48">
        <v>0</v>
      </c>
      <c r="AF125" s="47">
        <v>0</v>
      </c>
    </row>
    <row r="126" spans="1:32" ht="37.799999999999997" customHeight="1" outlineLevel="3" x14ac:dyDescent="0.3">
      <c r="A126" s="45" t="s">
        <v>450</v>
      </c>
      <c r="B126" s="46" t="s">
        <v>92</v>
      </c>
      <c r="C126" s="46" t="s">
        <v>162</v>
      </c>
      <c r="D126" s="46" t="s">
        <v>163</v>
      </c>
      <c r="E126" s="46" t="s">
        <v>92</v>
      </c>
      <c r="F126" s="46" t="s">
        <v>92</v>
      </c>
      <c r="G126" s="46"/>
      <c r="H126" s="47">
        <v>0</v>
      </c>
      <c r="I126" s="47">
        <v>168000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103151.08</v>
      </c>
      <c r="Y126" s="47">
        <v>103151.08</v>
      </c>
      <c r="Z126" s="47">
        <v>103151.08</v>
      </c>
      <c r="AA126" s="47">
        <v>103151.08</v>
      </c>
      <c r="AB126" s="47">
        <v>0</v>
      </c>
      <c r="AC126" s="48">
        <v>0.6139945238095238</v>
      </c>
      <c r="AD126" s="47">
        <v>0</v>
      </c>
      <c r="AE126" s="48">
        <v>0</v>
      </c>
      <c r="AF126" s="47">
        <v>0</v>
      </c>
    </row>
    <row r="127" spans="1:32" ht="37.799999999999997" customHeight="1" outlineLevel="4" x14ac:dyDescent="0.3">
      <c r="A127" s="45" t="s">
        <v>451</v>
      </c>
      <c r="B127" s="46" t="s">
        <v>98</v>
      </c>
      <c r="C127" s="46" t="s">
        <v>162</v>
      </c>
      <c r="D127" s="46" t="s">
        <v>163</v>
      </c>
      <c r="E127" s="46" t="s">
        <v>164</v>
      </c>
      <c r="F127" s="46" t="s">
        <v>165</v>
      </c>
      <c r="G127" s="46"/>
      <c r="H127" s="49">
        <v>0</v>
      </c>
      <c r="I127" s="49">
        <v>168000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103151.08</v>
      </c>
      <c r="Y127" s="49">
        <v>103151.08</v>
      </c>
      <c r="Z127" s="49">
        <v>103151.08</v>
      </c>
      <c r="AA127" s="49">
        <v>103151.08</v>
      </c>
      <c r="AB127" s="49">
        <v>0</v>
      </c>
      <c r="AC127" s="50">
        <v>0.6139945238095238</v>
      </c>
      <c r="AD127" s="49">
        <v>0</v>
      </c>
      <c r="AE127" s="50">
        <v>0</v>
      </c>
      <c r="AF127" s="49">
        <v>0</v>
      </c>
    </row>
    <row r="128" spans="1:32" ht="14.4" customHeight="1" outlineLevel="2" x14ac:dyDescent="0.3">
      <c r="A128" s="45" t="s">
        <v>452</v>
      </c>
      <c r="B128" s="46" t="s">
        <v>92</v>
      </c>
      <c r="C128" s="46" t="s">
        <v>166</v>
      </c>
      <c r="D128" s="46" t="s">
        <v>94</v>
      </c>
      <c r="E128" s="46" t="s">
        <v>92</v>
      </c>
      <c r="F128" s="46" t="s">
        <v>92</v>
      </c>
      <c r="G128" s="46"/>
      <c r="H128" s="47">
        <v>0</v>
      </c>
      <c r="I128" s="47">
        <v>300000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164877.21</v>
      </c>
      <c r="Y128" s="47">
        <v>164877.21</v>
      </c>
      <c r="Z128" s="47">
        <v>164877.21</v>
      </c>
      <c r="AA128" s="47">
        <v>164877.21</v>
      </c>
      <c r="AB128" s="47">
        <v>0</v>
      </c>
      <c r="AC128" s="48">
        <v>0.54959069999999999</v>
      </c>
      <c r="AD128" s="47">
        <v>0</v>
      </c>
      <c r="AE128" s="48">
        <v>0</v>
      </c>
      <c r="AF128" s="47">
        <v>0</v>
      </c>
    </row>
    <row r="129" spans="1:32" ht="63" customHeight="1" outlineLevel="3" x14ac:dyDescent="0.3">
      <c r="A129" s="45" t="s">
        <v>453</v>
      </c>
      <c r="B129" s="46" t="s">
        <v>92</v>
      </c>
      <c r="C129" s="46" t="s">
        <v>166</v>
      </c>
      <c r="D129" s="46" t="s">
        <v>167</v>
      </c>
      <c r="E129" s="46" t="s">
        <v>92</v>
      </c>
      <c r="F129" s="46" t="s">
        <v>92</v>
      </c>
      <c r="G129" s="46"/>
      <c r="H129" s="47">
        <v>0</v>
      </c>
      <c r="I129" s="47">
        <v>300000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164877.21</v>
      </c>
      <c r="Y129" s="47">
        <v>164877.21</v>
      </c>
      <c r="Z129" s="47">
        <v>164877.21</v>
      </c>
      <c r="AA129" s="47">
        <v>164877.21</v>
      </c>
      <c r="AB129" s="47">
        <v>0</v>
      </c>
      <c r="AC129" s="48">
        <v>0.54959069999999999</v>
      </c>
      <c r="AD129" s="47">
        <v>0</v>
      </c>
      <c r="AE129" s="48">
        <v>0</v>
      </c>
      <c r="AF129" s="47">
        <v>0</v>
      </c>
    </row>
    <row r="130" spans="1:32" ht="37.799999999999997" customHeight="1" outlineLevel="4" x14ac:dyDescent="0.3">
      <c r="A130" s="45" t="s">
        <v>454</v>
      </c>
      <c r="B130" s="46" t="s">
        <v>98</v>
      </c>
      <c r="C130" s="46" t="s">
        <v>166</v>
      </c>
      <c r="D130" s="46" t="s">
        <v>167</v>
      </c>
      <c r="E130" s="46" t="s">
        <v>168</v>
      </c>
      <c r="F130" s="46" t="s">
        <v>169</v>
      </c>
      <c r="G130" s="46"/>
      <c r="H130" s="49">
        <v>0</v>
      </c>
      <c r="I130" s="49">
        <v>300000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164877.21</v>
      </c>
      <c r="Y130" s="49">
        <v>164877.21</v>
      </c>
      <c r="Z130" s="49">
        <v>164877.21</v>
      </c>
      <c r="AA130" s="49">
        <v>164877.21</v>
      </c>
      <c r="AB130" s="49">
        <v>0</v>
      </c>
      <c r="AC130" s="50">
        <v>0.54959069999999999</v>
      </c>
      <c r="AD130" s="49">
        <v>0</v>
      </c>
      <c r="AE130" s="50">
        <v>0</v>
      </c>
      <c r="AF130" s="49">
        <v>0</v>
      </c>
    </row>
    <row r="131" spans="1:32" ht="25.2" customHeight="1" outlineLevel="2" x14ac:dyDescent="0.3">
      <c r="A131" s="45" t="s">
        <v>455</v>
      </c>
      <c r="B131" s="46" t="s">
        <v>92</v>
      </c>
      <c r="C131" s="46" t="s">
        <v>170</v>
      </c>
      <c r="D131" s="46" t="s">
        <v>94</v>
      </c>
      <c r="E131" s="46" t="s">
        <v>92</v>
      </c>
      <c r="F131" s="46" t="s">
        <v>92</v>
      </c>
      <c r="G131" s="46"/>
      <c r="H131" s="47">
        <v>0</v>
      </c>
      <c r="I131" s="47">
        <v>328936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180736</v>
      </c>
      <c r="Y131" s="47">
        <v>180736</v>
      </c>
      <c r="Z131" s="47">
        <v>180736</v>
      </c>
      <c r="AA131" s="47">
        <v>180736</v>
      </c>
      <c r="AB131" s="47">
        <v>0</v>
      </c>
      <c r="AC131" s="48">
        <v>0.54945642921419369</v>
      </c>
      <c r="AD131" s="47">
        <v>0</v>
      </c>
      <c r="AE131" s="48">
        <v>0</v>
      </c>
      <c r="AF131" s="47">
        <v>0</v>
      </c>
    </row>
    <row r="132" spans="1:32" ht="25.2" customHeight="1" outlineLevel="3" x14ac:dyDescent="0.3">
      <c r="A132" s="45" t="s">
        <v>456</v>
      </c>
      <c r="B132" s="46" t="s">
        <v>92</v>
      </c>
      <c r="C132" s="46" t="s">
        <v>170</v>
      </c>
      <c r="D132" s="46" t="s">
        <v>171</v>
      </c>
      <c r="E132" s="46" t="s">
        <v>92</v>
      </c>
      <c r="F132" s="46" t="s">
        <v>92</v>
      </c>
      <c r="G132" s="46"/>
      <c r="H132" s="47">
        <v>0</v>
      </c>
      <c r="I132" s="47">
        <v>328936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180736</v>
      </c>
      <c r="Y132" s="47">
        <v>180736</v>
      </c>
      <c r="Z132" s="47">
        <v>180736</v>
      </c>
      <c r="AA132" s="47">
        <v>180736</v>
      </c>
      <c r="AB132" s="47">
        <v>0</v>
      </c>
      <c r="AC132" s="48">
        <v>0.54945642921419369</v>
      </c>
      <c r="AD132" s="47">
        <v>0</v>
      </c>
      <c r="AE132" s="48">
        <v>0</v>
      </c>
      <c r="AF132" s="47">
        <v>0</v>
      </c>
    </row>
    <row r="133" spans="1:32" ht="25.2" customHeight="1" outlineLevel="4" x14ac:dyDescent="0.3">
      <c r="A133" s="45" t="s">
        <v>407</v>
      </c>
      <c r="B133" s="46" t="s">
        <v>98</v>
      </c>
      <c r="C133" s="46" t="s">
        <v>170</v>
      </c>
      <c r="D133" s="46" t="s">
        <v>171</v>
      </c>
      <c r="E133" s="46" t="s">
        <v>102</v>
      </c>
      <c r="F133" s="46" t="s">
        <v>194</v>
      </c>
      <c r="G133" s="46"/>
      <c r="H133" s="49">
        <v>0</v>
      </c>
      <c r="I133" s="49">
        <v>23000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9">
        <v>0</v>
      </c>
      <c r="X133" s="49">
        <v>23000</v>
      </c>
      <c r="Y133" s="49">
        <v>23000</v>
      </c>
      <c r="Z133" s="49">
        <v>23000</v>
      </c>
      <c r="AA133" s="49">
        <v>23000</v>
      </c>
      <c r="AB133" s="49">
        <v>0</v>
      </c>
      <c r="AC133" s="50">
        <v>1</v>
      </c>
      <c r="AD133" s="49">
        <v>0</v>
      </c>
      <c r="AE133" s="50">
        <v>0</v>
      </c>
      <c r="AF133" s="49">
        <v>0</v>
      </c>
    </row>
    <row r="134" spans="1:32" ht="25.2" customHeight="1" outlineLevel="4" x14ac:dyDescent="0.3">
      <c r="A134" s="45" t="s">
        <v>457</v>
      </c>
      <c r="B134" s="46" t="s">
        <v>98</v>
      </c>
      <c r="C134" s="46" t="s">
        <v>170</v>
      </c>
      <c r="D134" s="46" t="s">
        <v>171</v>
      </c>
      <c r="E134" s="46" t="s">
        <v>172</v>
      </c>
      <c r="F134" s="46" t="s">
        <v>173</v>
      </c>
      <c r="G134" s="46"/>
      <c r="H134" s="49">
        <v>0</v>
      </c>
      <c r="I134" s="49">
        <v>29000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50">
        <v>0</v>
      </c>
      <c r="AD134" s="49">
        <v>0</v>
      </c>
      <c r="AE134" s="50">
        <v>0</v>
      </c>
      <c r="AF134" s="49">
        <v>0</v>
      </c>
    </row>
    <row r="135" spans="1:32" ht="50.4" customHeight="1" outlineLevel="4" x14ac:dyDescent="0.3">
      <c r="A135" s="45" t="s">
        <v>458</v>
      </c>
      <c r="B135" s="46" t="s">
        <v>98</v>
      </c>
      <c r="C135" s="46" t="s">
        <v>170</v>
      </c>
      <c r="D135" s="46" t="s">
        <v>171</v>
      </c>
      <c r="E135" s="46" t="s">
        <v>174</v>
      </c>
      <c r="F135" s="46" t="s">
        <v>101</v>
      </c>
      <c r="G135" s="46"/>
      <c r="H135" s="49">
        <v>0</v>
      </c>
      <c r="I135" s="49">
        <v>276936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157736</v>
      </c>
      <c r="Y135" s="49">
        <v>157736</v>
      </c>
      <c r="Z135" s="49">
        <v>157736</v>
      </c>
      <c r="AA135" s="49">
        <v>157736</v>
      </c>
      <c r="AB135" s="49">
        <v>0</v>
      </c>
      <c r="AC135" s="50">
        <v>0.56957564202559441</v>
      </c>
      <c r="AD135" s="49">
        <v>0</v>
      </c>
      <c r="AE135" s="50">
        <v>0</v>
      </c>
      <c r="AF135" s="49">
        <v>0</v>
      </c>
    </row>
    <row r="136" spans="1:32" ht="14.4" customHeight="1" outlineLevel="1" x14ac:dyDescent="0.3">
      <c r="A136" s="45" t="s">
        <v>459</v>
      </c>
      <c r="B136" s="46" t="s">
        <v>92</v>
      </c>
      <c r="C136" s="46" t="s">
        <v>175</v>
      </c>
      <c r="D136" s="46" t="s">
        <v>94</v>
      </c>
      <c r="E136" s="46" t="s">
        <v>92</v>
      </c>
      <c r="F136" s="46" t="s">
        <v>92</v>
      </c>
      <c r="G136" s="46"/>
      <c r="H136" s="47">
        <v>0</v>
      </c>
      <c r="I136" s="47">
        <v>5000000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4078655.93</v>
      </c>
      <c r="Y136" s="47">
        <v>4078655.93</v>
      </c>
      <c r="Z136" s="47">
        <v>4078655.93</v>
      </c>
      <c r="AA136" s="47">
        <v>4078655.93</v>
      </c>
      <c r="AB136" s="47">
        <v>0</v>
      </c>
      <c r="AC136" s="48">
        <v>0.81573118600000005</v>
      </c>
      <c r="AD136" s="47">
        <v>0</v>
      </c>
      <c r="AE136" s="48">
        <v>0</v>
      </c>
      <c r="AF136" s="47">
        <v>0</v>
      </c>
    </row>
    <row r="137" spans="1:32" ht="14.4" customHeight="1" outlineLevel="2" x14ac:dyDescent="0.3">
      <c r="A137" s="45" t="s">
        <v>460</v>
      </c>
      <c r="B137" s="46" t="s">
        <v>92</v>
      </c>
      <c r="C137" s="46" t="s">
        <v>176</v>
      </c>
      <c r="D137" s="46" t="s">
        <v>94</v>
      </c>
      <c r="E137" s="46" t="s">
        <v>92</v>
      </c>
      <c r="F137" s="46" t="s">
        <v>92</v>
      </c>
      <c r="G137" s="46"/>
      <c r="H137" s="47">
        <v>0</v>
      </c>
      <c r="I137" s="47">
        <v>5000000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4078655.93</v>
      </c>
      <c r="Y137" s="47">
        <v>4078655.93</v>
      </c>
      <c r="Z137" s="47">
        <v>4078655.93</v>
      </c>
      <c r="AA137" s="47">
        <v>4078655.93</v>
      </c>
      <c r="AB137" s="47">
        <v>0</v>
      </c>
      <c r="AC137" s="48">
        <v>0.81573118600000005</v>
      </c>
      <c r="AD137" s="47">
        <v>0</v>
      </c>
      <c r="AE137" s="48">
        <v>0</v>
      </c>
      <c r="AF137" s="47">
        <v>0</v>
      </c>
    </row>
    <row r="138" spans="1:32" ht="25.2" customHeight="1" outlineLevel="3" x14ac:dyDescent="0.3">
      <c r="A138" s="45" t="s">
        <v>461</v>
      </c>
      <c r="B138" s="46" t="s">
        <v>92</v>
      </c>
      <c r="C138" s="46" t="s">
        <v>176</v>
      </c>
      <c r="D138" s="46" t="s">
        <v>177</v>
      </c>
      <c r="E138" s="46" t="s">
        <v>92</v>
      </c>
      <c r="F138" s="46" t="s">
        <v>92</v>
      </c>
      <c r="G138" s="46"/>
      <c r="H138" s="47">
        <v>0</v>
      </c>
      <c r="I138" s="47">
        <v>5000000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4078655.93</v>
      </c>
      <c r="Y138" s="47">
        <v>4078655.93</v>
      </c>
      <c r="Z138" s="47">
        <v>4078655.93</v>
      </c>
      <c r="AA138" s="47">
        <v>4078655.93</v>
      </c>
      <c r="AB138" s="47">
        <v>0</v>
      </c>
      <c r="AC138" s="48">
        <v>0.81573118600000005</v>
      </c>
      <c r="AD138" s="47">
        <v>0</v>
      </c>
      <c r="AE138" s="48">
        <v>0</v>
      </c>
      <c r="AF138" s="47">
        <v>0</v>
      </c>
    </row>
    <row r="139" spans="1:32" ht="37.799999999999997" customHeight="1" outlineLevel="4" x14ac:dyDescent="0.3">
      <c r="A139" s="45" t="s">
        <v>462</v>
      </c>
      <c r="B139" s="46" t="s">
        <v>98</v>
      </c>
      <c r="C139" s="46" t="s">
        <v>176</v>
      </c>
      <c r="D139" s="46" t="s">
        <v>177</v>
      </c>
      <c r="E139" s="46" t="s">
        <v>178</v>
      </c>
      <c r="F139" s="46" t="s">
        <v>179</v>
      </c>
      <c r="G139" s="46"/>
      <c r="H139" s="49">
        <v>0</v>
      </c>
      <c r="I139" s="49">
        <v>5000000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v>0</v>
      </c>
      <c r="U139" s="49">
        <v>0</v>
      </c>
      <c r="V139" s="49">
        <v>0</v>
      </c>
      <c r="W139" s="49">
        <v>0</v>
      </c>
      <c r="X139" s="49">
        <v>4078655.93</v>
      </c>
      <c r="Y139" s="49">
        <v>4078655.93</v>
      </c>
      <c r="Z139" s="49">
        <v>4078655.93</v>
      </c>
      <c r="AA139" s="49">
        <v>4078655.93</v>
      </c>
      <c r="AB139" s="49">
        <v>0</v>
      </c>
      <c r="AC139" s="50">
        <v>0.81573118600000005</v>
      </c>
      <c r="AD139" s="49">
        <v>0</v>
      </c>
      <c r="AE139" s="50">
        <v>0</v>
      </c>
      <c r="AF139" s="49">
        <v>0</v>
      </c>
    </row>
    <row r="140" spans="1:32" ht="25.2" customHeight="1" outlineLevel="1" x14ac:dyDescent="0.3">
      <c r="A140" s="45" t="s">
        <v>463</v>
      </c>
      <c r="B140" s="46" t="s">
        <v>92</v>
      </c>
      <c r="C140" s="46" t="s">
        <v>180</v>
      </c>
      <c r="D140" s="46" t="s">
        <v>94</v>
      </c>
      <c r="E140" s="46" t="s">
        <v>92</v>
      </c>
      <c r="F140" s="46" t="s">
        <v>92</v>
      </c>
      <c r="G140" s="46"/>
      <c r="H140" s="47">
        <v>0</v>
      </c>
      <c r="I140" s="47">
        <v>1213732.07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725530</v>
      </c>
      <c r="Y140" s="47">
        <v>725530</v>
      </c>
      <c r="Z140" s="47">
        <v>725530</v>
      </c>
      <c r="AA140" s="47">
        <v>725530</v>
      </c>
      <c r="AB140" s="47">
        <v>0</v>
      </c>
      <c r="AC140" s="48">
        <v>0.59776784179394715</v>
      </c>
      <c r="AD140" s="47">
        <v>0</v>
      </c>
      <c r="AE140" s="48">
        <v>0</v>
      </c>
      <c r="AF140" s="47">
        <v>0</v>
      </c>
    </row>
    <row r="141" spans="1:32" ht="14.4" customHeight="1" outlineLevel="2" x14ac:dyDescent="0.3">
      <c r="A141" s="45" t="s">
        <v>464</v>
      </c>
      <c r="B141" s="46" t="s">
        <v>92</v>
      </c>
      <c r="C141" s="46" t="s">
        <v>465</v>
      </c>
      <c r="D141" s="46" t="s">
        <v>94</v>
      </c>
      <c r="E141" s="46" t="s">
        <v>92</v>
      </c>
      <c r="F141" s="46" t="s">
        <v>92</v>
      </c>
      <c r="G141" s="46"/>
      <c r="H141" s="47">
        <v>0</v>
      </c>
      <c r="I141" s="47">
        <v>75457.070000000007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75457.070000000007</v>
      </c>
      <c r="Y141" s="47">
        <v>75457.070000000007</v>
      </c>
      <c r="Z141" s="47">
        <v>75457.070000000007</v>
      </c>
      <c r="AA141" s="47">
        <v>75457.070000000007</v>
      </c>
      <c r="AB141" s="47">
        <v>0</v>
      </c>
      <c r="AC141" s="48">
        <v>1</v>
      </c>
      <c r="AD141" s="47">
        <v>0</v>
      </c>
      <c r="AE141" s="48">
        <v>0</v>
      </c>
      <c r="AF141" s="47">
        <v>0</v>
      </c>
    </row>
    <row r="142" spans="1:32" ht="63" customHeight="1" outlineLevel="3" x14ac:dyDescent="0.3">
      <c r="A142" s="45" t="s">
        <v>466</v>
      </c>
      <c r="B142" s="46" t="s">
        <v>92</v>
      </c>
      <c r="C142" s="46" t="s">
        <v>465</v>
      </c>
      <c r="D142" s="46" t="s">
        <v>467</v>
      </c>
      <c r="E142" s="46" t="s">
        <v>92</v>
      </c>
      <c r="F142" s="46" t="s">
        <v>92</v>
      </c>
      <c r="G142" s="46"/>
      <c r="H142" s="47">
        <v>0</v>
      </c>
      <c r="I142" s="47">
        <v>75457.070000000007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75457.070000000007</v>
      </c>
      <c r="Y142" s="47">
        <v>75457.070000000007</v>
      </c>
      <c r="Z142" s="47">
        <v>75457.070000000007</v>
      </c>
      <c r="AA142" s="47">
        <v>75457.070000000007</v>
      </c>
      <c r="AB142" s="47">
        <v>0</v>
      </c>
      <c r="AC142" s="48">
        <v>1</v>
      </c>
      <c r="AD142" s="47">
        <v>0</v>
      </c>
      <c r="AE142" s="48">
        <v>0</v>
      </c>
      <c r="AF142" s="47">
        <v>0</v>
      </c>
    </row>
    <row r="143" spans="1:32" ht="37.799999999999997" customHeight="1" outlineLevel="4" x14ac:dyDescent="0.3">
      <c r="A143" s="45" t="s">
        <v>454</v>
      </c>
      <c r="B143" s="46" t="s">
        <v>98</v>
      </c>
      <c r="C143" s="46" t="s">
        <v>465</v>
      </c>
      <c r="D143" s="46" t="s">
        <v>467</v>
      </c>
      <c r="E143" s="46" t="s">
        <v>168</v>
      </c>
      <c r="F143" s="46" t="s">
        <v>169</v>
      </c>
      <c r="G143" s="46"/>
      <c r="H143" s="49">
        <v>0</v>
      </c>
      <c r="I143" s="49">
        <v>75457.070000000007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75457.070000000007</v>
      </c>
      <c r="Y143" s="49">
        <v>75457.070000000007</v>
      </c>
      <c r="Z143" s="49">
        <v>75457.070000000007</v>
      </c>
      <c r="AA143" s="49">
        <v>75457.070000000007</v>
      </c>
      <c r="AB143" s="49">
        <v>0</v>
      </c>
      <c r="AC143" s="50">
        <v>1</v>
      </c>
      <c r="AD143" s="49">
        <v>0</v>
      </c>
      <c r="AE143" s="50">
        <v>0</v>
      </c>
      <c r="AF143" s="49">
        <v>0</v>
      </c>
    </row>
    <row r="144" spans="1:32" ht="25.2" customHeight="1" outlineLevel="2" x14ac:dyDescent="0.3">
      <c r="A144" s="45" t="s">
        <v>468</v>
      </c>
      <c r="B144" s="46" t="s">
        <v>92</v>
      </c>
      <c r="C144" s="46" t="s">
        <v>181</v>
      </c>
      <c r="D144" s="46" t="s">
        <v>94</v>
      </c>
      <c r="E144" s="46" t="s">
        <v>92</v>
      </c>
      <c r="F144" s="46" t="s">
        <v>92</v>
      </c>
      <c r="G144" s="46"/>
      <c r="H144" s="47">
        <v>0</v>
      </c>
      <c r="I144" s="47">
        <v>1138275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650072.93000000005</v>
      </c>
      <c r="Y144" s="47">
        <v>650072.93000000005</v>
      </c>
      <c r="Z144" s="47">
        <v>650072.93000000005</v>
      </c>
      <c r="AA144" s="47">
        <v>650072.93000000005</v>
      </c>
      <c r="AB144" s="47">
        <v>0</v>
      </c>
      <c r="AC144" s="48">
        <v>0.57110358217478197</v>
      </c>
      <c r="AD144" s="47">
        <v>0</v>
      </c>
      <c r="AE144" s="48">
        <v>0</v>
      </c>
      <c r="AF144" s="47">
        <v>0</v>
      </c>
    </row>
    <row r="145" spans="1:32" ht="63" customHeight="1" outlineLevel="3" x14ac:dyDescent="0.3">
      <c r="A145" s="45" t="s">
        <v>469</v>
      </c>
      <c r="B145" s="46" t="s">
        <v>92</v>
      </c>
      <c r="C145" s="46" t="s">
        <v>181</v>
      </c>
      <c r="D145" s="46" t="s">
        <v>470</v>
      </c>
      <c r="E145" s="46" t="s">
        <v>92</v>
      </c>
      <c r="F145" s="46" t="s">
        <v>92</v>
      </c>
      <c r="G145" s="46"/>
      <c r="H145" s="47">
        <v>0</v>
      </c>
      <c r="I145" s="47">
        <v>30000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30000</v>
      </c>
      <c r="Y145" s="47">
        <v>30000</v>
      </c>
      <c r="Z145" s="47">
        <v>30000</v>
      </c>
      <c r="AA145" s="47">
        <v>30000</v>
      </c>
      <c r="AB145" s="47">
        <v>0</v>
      </c>
      <c r="AC145" s="48">
        <v>1</v>
      </c>
      <c r="AD145" s="47">
        <v>0</v>
      </c>
      <c r="AE145" s="48">
        <v>0</v>
      </c>
      <c r="AF145" s="47">
        <v>0</v>
      </c>
    </row>
    <row r="146" spans="1:32" ht="37.799999999999997" customHeight="1" outlineLevel="4" x14ac:dyDescent="0.3">
      <c r="A146" s="45" t="s">
        <v>462</v>
      </c>
      <c r="B146" s="46" t="s">
        <v>98</v>
      </c>
      <c r="C146" s="46" t="s">
        <v>181</v>
      </c>
      <c r="D146" s="46" t="s">
        <v>470</v>
      </c>
      <c r="E146" s="46" t="s">
        <v>178</v>
      </c>
      <c r="F146" s="46" t="s">
        <v>179</v>
      </c>
      <c r="G146" s="46" t="s">
        <v>138</v>
      </c>
      <c r="H146" s="49">
        <v>0</v>
      </c>
      <c r="I146" s="49">
        <v>30000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30000</v>
      </c>
      <c r="Y146" s="49">
        <v>30000</v>
      </c>
      <c r="Z146" s="49">
        <v>30000</v>
      </c>
      <c r="AA146" s="49">
        <v>30000</v>
      </c>
      <c r="AB146" s="49">
        <v>0</v>
      </c>
      <c r="AC146" s="50">
        <v>1</v>
      </c>
      <c r="AD146" s="49">
        <v>0</v>
      </c>
      <c r="AE146" s="50">
        <v>0</v>
      </c>
      <c r="AF146" s="49">
        <v>0</v>
      </c>
    </row>
    <row r="147" spans="1:32" ht="25.2" customHeight="1" outlineLevel="3" x14ac:dyDescent="0.3">
      <c r="A147" s="45" t="s">
        <v>471</v>
      </c>
      <c r="B147" s="46" t="s">
        <v>92</v>
      </c>
      <c r="C147" s="46" t="s">
        <v>181</v>
      </c>
      <c r="D147" s="46" t="s">
        <v>182</v>
      </c>
      <c r="E147" s="46" t="s">
        <v>92</v>
      </c>
      <c r="F147" s="46" t="s">
        <v>92</v>
      </c>
      <c r="G147" s="46"/>
      <c r="H147" s="47">
        <v>0</v>
      </c>
      <c r="I147" s="47">
        <v>1108275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620072.93000000005</v>
      </c>
      <c r="Y147" s="47">
        <v>620072.93000000005</v>
      </c>
      <c r="Z147" s="47">
        <v>620072.93000000005</v>
      </c>
      <c r="AA147" s="47">
        <v>620072.93000000005</v>
      </c>
      <c r="AB147" s="47">
        <v>0</v>
      </c>
      <c r="AC147" s="48">
        <v>0.55949374478356007</v>
      </c>
      <c r="AD147" s="47">
        <v>0</v>
      </c>
      <c r="AE147" s="48">
        <v>0</v>
      </c>
      <c r="AF147" s="47">
        <v>0</v>
      </c>
    </row>
    <row r="148" spans="1:32" ht="37.799999999999997" customHeight="1" outlineLevel="4" x14ac:dyDescent="0.3">
      <c r="A148" s="45" t="s">
        <v>462</v>
      </c>
      <c r="B148" s="46" t="s">
        <v>98</v>
      </c>
      <c r="C148" s="46" t="s">
        <v>181</v>
      </c>
      <c r="D148" s="46" t="s">
        <v>182</v>
      </c>
      <c r="E148" s="46" t="s">
        <v>178</v>
      </c>
      <c r="F148" s="46" t="s">
        <v>179</v>
      </c>
      <c r="G148" s="46"/>
      <c r="H148" s="49">
        <v>0</v>
      </c>
      <c r="I148" s="49">
        <v>1108275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620072.93000000005</v>
      </c>
      <c r="Y148" s="49">
        <v>620072.93000000005</v>
      </c>
      <c r="Z148" s="49">
        <v>620072.93000000005</v>
      </c>
      <c r="AA148" s="49">
        <v>620072.93000000005</v>
      </c>
      <c r="AB148" s="49">
        <v>0</v>
      </c>
      <c r="AC148" s="50">
        <v>0.55949374478356007</v>
      </c>
      <c r="AD148" s="49">
        <v>0</v>
      </c>
      <c r="AE148" s="50">
        <v>0</v>
      </c>
      <c r="AF148" s="49">
        <v>0</v>
      </c>
    </row>
    <row r="149" spans="1:32" ht="37.799999999999997" customHeight="1" outlineLevel="1" x14ac:dyDescent="0.3">
      <c r="A149" s="45" t="s">
        <v>472</v>
      </c>
      <c r="B149" s="46" t="s">
        <v>92</v>
      </c>
      <c r="C149" s="46" t="s">
        <v>183</v>
      </c>
      <c r="D149" s="46" t="s">
        <v>94</v>
      </c>
      <c r="E149" s="46" t="s">
        <v>92</v>
      </c>
      <c r="F149" s="46" t="s">
        <v>92</v>
      </c>
      <c r="G149" s="46"/>
      <c r="H149" s="47">
        <v>0</v>
      </c>
      <c r="I149" s="47">
        <v>100000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8">
        <v>0</v>
      </c>
      <c r="AD149" s="47">
        <v>0</v>
      </c>
      <c r="AE149" s="48">
        <v>0</v>
      </c>
      <c r="AF149" s="47">
        <v>0</v>
      </c>
    </row>
    <row r="150" spans="1:32" ht="25.2" customHeight="1" outlineLevel="2" x14ac:dyDescent="0.3">
      <c r="A150" s="45" t="s">
        <v>473</v>
      </c>
      <c r="B150" s="46" t="s">
        <v>92</v>
      </c>
      <c r="C150" s="46" t="s">
        <v>184</v>
      </c>
      <c r="D150" s="46" t="s">
        <v>94</v>
      </c>
      <c r="E150" s="46" t="s">
        <v>92</v>
      </c>
      <c r="F150" s="46" t="s">
        <v>92</v>
      </c>
      <c r="G150" s="46"/>
      <c r="H150" s="47">
        <v>0</v>
      </c>
      <c r="I150" s="47">
        <v>100000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8">
        <v>0</v>
      </c>
      <c r="AD150" s="47">
        <v>0</v>
      </c>
      <c r="AE150" s="48">
        <v>0</v>
      </c>
      <c r="AF150" s="47">
        <v>0</v>
      </c>
    </row>
    <row r="151" spans="1:32" ht="25.2" customHeight="1" outlineLevel="3" x14ac:dyDescent="0.3">
      <c r="A151" s="45" t="s">
        <v>474</v>
      </c>
      <c r="B151" s="46" t="s">
        <v>92</v>
      </c>
      <c r="C151" s="46" t="s">
        <v>184</v>
      </c>
      <c r="D151" s="46" t="s">
        <v>185</v>
      </c>
      <c r="E151" s="46" t="s">
        <v>92</v>
      </c>
      <c r="F151" s="46" t="s">
        <v>92</v>
      </c>
      <c r="G151" s="46"/>
      <c r="H151" s="47">
        <v>0</v>
      </c>
      <c r="I151" s="47">
        <v>100000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8">
        <v>0</v>
      </c>
      <c r="AD151" s="47">
        <v>0</v>
      </c>
      <c r="AE151" s="48">
        <v>0</v>
      </c>
      <c r="AF151" s="47">
        <v>0</v>
      </c>
    </row>
    <row r="152" spans="1:32" ht="14.4" customHeight="1" outlineLevel="4" x14ac:dyDescent="0.3">
      <c r="A152" s="45" t="s">
        <v>475</v>
      </c>
      <c r="B152" s="46" t="s">
        <v>98</v>
      </c>
      <c r="C152" s="46" t="s">
        <v>184</v>
      </c>
      <c r="D152" s="46" t="s">
        <v>185</v>
      </c>
      <c r="E152" s="46" t="s">
        <v>186</v>
      </c>
      <c r="F152" s="46" t="s">
        <v>187</v>
      </c>
      <c r="G152" s="46"/>
      <c r="H152" s="49">
        <v>0</v>
      </c>
      <c r="I152" s="49">
        <v>100000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0</v>
      </c>
      <c r="AA152" s="49">
        <v>0</v>
      </c>
      <c r="AB152" s="49">
        <v>0</v>
      </c>
      <c r="AC152" s="50">
        <v>0</v>
      </c>
      <c r="AD152" s="49">
        <v>0</v>
      </c>
      <c r="AE152" s="50">
        <v>0</v>
      </c>
      <c r="AF152" s="49">
        <v>0</v>
      </c>
    </row>
    <row r="153" spans="1:32" ht="50.4" customHeight="1" outlineLevel="1" x14ac:dyDescent="0.3">
      <c r="A153" s="45" t="s">
        <v>476</v>
      </c>
      <c r="B153" s="46" t="s">
        <v>92</v>
      </c>
      <c r="C153" s="46" t="s">
        <v>477</v>
      </c>
      <c r="D153" s="46" t="s">
        <v>94</v>
      </c>
      <c r="E153" s="46" t="s">
        <v>92</v>
      </c>
      <c r="F153" s="46" t="s">
        <v>92</v>
      </c>
      <c r="G153" s="46"/>
      <c r="H153" s="47">
        <v>0</v>
      </c>
      <c r="I153" s="47">
        <v>578024.39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578024.39</v>
      </c>
      <c r="Y153" s="47">
        <v>578024.39</v>
      </c>
      <c r="Z153" s="47">
        <v>578024.39</v>
      </c>
      <c r="AA153" s="47">
        <v>578024.39</v>
      </c>
      <c r="AB153" s="47">
        <v>0</v>
      </c>
      <c r="AC153" s="48">
        <v>1</v>
      </c>
      <c r="AD153" s="47">
        <v>0</v>
      </c>
      <c r="AE153" s="48">
        <v>0</v>
      </c>
      <c r="AF153" s="47">
        <v>0</v>
      </c>
    </row>
    <row r="154" spans="1:32" ht="25.2" customHeight="1" outlineLevel="2" x14ac:dyDescent="0.3">
      <c r="A154" s="45" t="s">
        <v>478</v>
      </c>
      <c r="B154" s="46" t="s">
        <v>92</v>
      </c>
      <c r="C154" s="46" t="s">
        <v>479</v>
      </c>
      <c r="D154" s="46" t="s">
        <v>94</v>
      </c>
      <c r="E154" s="46" t="s">
        <v>92</v>
      </c>
      <c r="F154" s="46" t="s">
        <v>92</v>
      </c>
      <c r="G154" s="46"/>
      <c r="H154" s="47">
        <v>0</v>
      </c>
      <c r="I154" s="47">
        <v>578024.39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578024.39</v>
      </c>
      <c r="Y154" s="47">
        <v>578024.39</v>
      </c>
      <c r="Z154" s="47">
        <v>578024.39</v>
      </c>
      <c r="AA154" s="47">
        <v>578024.39</v>
      </c>
      <c r="AB154" s="47">
        <v>0</v>
      </c>
      <c r="AC154" s="48">
        <v>1</v>
      </c>
      <c r="AD154" s="47">
        <v>0</v>
      </c>
      <c r="AE154" s="48">
        <v>0</v>
      </c>
      <c r="AF154" s="47">
        <v>0</v>
      </c>
    </row>
    <row r="155" spans="1:32" ht="50.4" customHeight="1" outlineLevel="3" x14ac:dyDescent="0.3">
      <c r="A155" s="45" t="s">
        <v>480</v>
      </c>
      <c r="B155" s="46" t="s">
        <v>92</v>
      </c>
      <c r="C155" s="46" t="s">
        <v>479</v>
      </c>
      <c r="D155" s="46" t="s">
        <v>481</v>
      </c>
      <c r="E155" s="46" t="s">
        <v>92</v>
      </c>
      <c r="F155" s="46" t="s">
        <v>92</v>
      </c>
      <c r="G155" s="46"/>
      <c r="H155" s="47">
        <v>0</v>
      </c>
      <c r="I155" s="47">
        <v>578024.39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578024.39</v>
      </c>
      <c r="Y155" s="47">
        <v>578024.39</v>
      </c>
      <c r="Z155" s="47">
        <v>578024.39</v>
      </c>
      <c r="AA155" s="47">
        <v>578024.39</v>
      </c>
      <c r="AB155" s="47">
        <v>0</v>
      </c>
      <c r="AC155" s="48">
        <v>1</v>
      </c>
      <c r="AD155" s="47">
        <v>0</v>
      </c>
      <c r="AE155" s="48">
        <v>0</v>
      </c>
      <c r="AF155" s="47">
        <v>0</v>
      </c>
    </row>
    <row r="156" spans="1:32" ht="37.799999999999997" customHeight="1" outlineLevel="4" x14ac:dyDescent="0.3">
      <c r="A156" s="45" t="s">
        <v>454</v>
      </c>
      <c r="B156" s="46" t="s">
        <v>98</v>
      </c>
      <c r="C156" s="46" t="s">
        <v>479</v>
      </c>
      <c r="D156" s="46" t="s">
        <v>481</v>
      </c>
      <c r="E156" s="46" t="s">
        <v>168</v>
      </c>
      <c r="F156" s="46" t="s">
        <v>169</v>
      </c>
      <c r="G156" s="46" t="s">
        <v>140</v>
      </c>
      <c r="H156" s="49">
        <v>0</v>
      </c>
      <c r="I156" s="49">
        <v>578024.39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578024.39</v>
      </c>
      <c r="Y156" s="49">
        <v>578024.39</v>
      </c>
      <c r="Z156" s="49">
        <v>578024.39</v>
      </c>
      <c r="AA156" s="49">
        <v>578024.39</v>
      </c>
      <c r="AB156" s="49">
        <v>0</v>
      </c>
      <c r="AC156" s="50">
        <v>1</v>
      </c>
      <c r="AD156" s="49">
        <v>0</v>
      </c>
      <c r="AE156" s="50">
        <v>0</v>
      </c>
      <c r="AF156" s="49">
        <v>0</v>
      </c>
    </row>
    <row r="157" spans="1:32" ht="50.4" customHeight="1" x14ac:dyDescent="0.3">
      <c r="A157" s="45" t="s">
        <v>482</v>
      </c>
      <c r="B157" s="46" t="s">
        <v>92</v>
      </c>
      <c r="C157" s="46" t="s">
        <v>93</v>
      </c>
      <c r="D157" s="46" t="s">
        <v>94</v>
      </c>
      <c r="E157" s="46" t="s">
        <v>92</v>
      </c>
      <c r="F157" s="46" t="s">
        <v>92</v>
      </c>
      <c r="G157" s="46"/>
      <c r="H157" s="47">
        <v>0</v>
      </c>
      <c r="I157" s="47">
        <v>4903835.1100000003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0</v>
      </c>
      <c r="V157" s="47">
        <v>0</v>
      </c>
      <c r="W157" s="47">
        <v>0</v>
      </c>
      <c r="X157" s="47">
        <v>3681273.9</v>
      </c>
      <c r="Y157" s="47">
        <v>3681273.9</v>
      </c>
      <c r="Z157" s="47">
        <v>3681273.9</v>
      </c>
      <c r="AA157" s="47">
        <v>3681273.9</v>
      </c>
      <c r="AB157" s="47">
        <v>0</v>
      </c>
      <c r="AC157" s="48">
        <v>0.75069283885444504</v>
      </c>
      <c r="AD157" s="47">
        <v>0</v>
      </c>
      <c r="AE157" s="48">
        <v>0</v>
      </c>
      <c r="AF157" s="47">
        <v>0</v>
      </c>
    </row>
    <row r="158" spans="1:32" ht="14.4" customHeight="1" outlineLevel="1" x14ac:dyDescent="0.3">
      <c r="A158" s="45" t="s">
        <v>444</v>
      </c>
      <c r="B158" s="46" t="s">
        <v>92</v>
      </c>
      <c r="C158" s="46" t="s">
        <v>188</v>
      </c>
      <c r="D158" s="46" t="s">
        <v>94</v>
      </c>
      <c r="E158" s="46" t="s">
        <v>92</v>
      </c>
      <c r="F158" s="46" t="s">
        <v>92</v>
      </c>
      <c r="G158" s="46"/>
      <c r="H158" s="47">
        <v>0</v>
      </c>
      <c r="I158" s="47">
        <v>4903835.1100000003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3681273.9</v>
      </c>
      <c r="Y158" s="47">
        <v>3681273.9</v>
      </c>
      <c r="Z158" s="47">
        <v>3681273.9</v>
      </c>
      <c r="AA158" s="47">
        <v>3681273.9</v>
      </c>
      <c r="AB158" s="47">
        <v>0</v>
      </c>
      <c r="AC158" s="48">
        <v>0.75069283885444504</v>
      </c>
      <c r="AD158" s="47">
        <v>0</v>
      </c>
      <c r="AE158" s="48">
        <v>0</v>
      </c>
      <c r="AF158" s="47">
        <v>0</v>
      </c>
    </row>
    <row r="159" spans="1:32" ht="14.4" customHeight="1" outlineLevel="2" x14ac:dyDescent="0.3">
      <c r="A159" s="45" t="s">
        <v>445</v>
      </c>
      <c r="B159" s="46" t="s">
        <v>92</v>
      </c>
      <c r="C159" s="46" t="s">
        <v>189</v>
      </c>
      <c r="D159" s="46" t="s">
        <v>94</v>
      </c>
      <c r="E159" s="46" t="s">
        <v>92</v>
      </c>
      <c r="F159" s="46" t="s">
        <v>92</v>
      </c>
      <c r="G159" s="46"/>
      <c r="H159" s="47">
        <v>0</v>
      </c>
      <c r="I159" s="47">
        <v>4903835.1100000003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0</v>
      </c>
      <c r="V159" s="47">
        <v>0</v>
      </c>
      <c r="W159" s="47">
        <v>0</v>
      </c>
      <c r="X159" s="47">
        <v>3681273.9</v>
      </c>
      <c r="Y159" s="47">
        <v>3681273.9</v>
      </c>
      <c r="Z159" s="47">
        <v>3681273.9</v>
      </c>
      <c r="AA159" s="47">
        <v>3681273.9</v>
      </c>
      <c r="AB159" s="47">
        <v>0</v>
      </c>
      <c r="AC159" s="48">
        <v>0.75069283885444504</v>
      </c>
      <c r="AD159" s="47">
        <v>0</v>
      </c>
      <c r="AE159" s="48">
        <v>0</v>
      </c>
      <c r="AF159" s="47">
        <v>0</v>
      </c>
    </row>
    <row r="160" spans="1:32" ht="37.799999999999997" customHeight="1" outlineLevel="3" x14ac:dyDescent="0.3">
      <c r="A160" s="45" t="s">
        <v>483</v>
      </c>
      <c r="B160" s="46" t="s">
        <v>92</v>
      </c>
      <c r="C160" s="46" t="s">
        <v>189</v>
      </c>
      <c r="D160" s="46" t="s">
        <v>484</v>
      </c>
      <c r="E160" s="46" t="s">
        <v>92</v>
      </c>
      <c r="F160" s="46" t="s">
        <v>92</v>
      </c>
      <c r="G160" s="46"/>
      <c r="H160" s="47">
        <v>0</v>
      </c>
      <c r="I160" s="47">
        <v>11522.03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11522.03</v>
      </c>
      <c r="Y160" s="47">
        <v>11522.03</v>
      </c>
      <c r="Z160" s="47">
        <v>11522.03</v>
      </c>
      <c r="AA160" s="47">
        <v>11522.03</v>
      </c>
      <c r="AB160" s="47">
        <v>0</v>
      </c>
      <c r="AC160" s="48">
        <v>1</v>
      </c>
      <c r="AD160" s="47">
        <v>0</v>
      </c>
      <c r="AE160" s="48">
        <v>0</v>
      </c>
      <c r="AF160" s="47">
        <v>0</v>
      </c>
    </row>
    <row r="161" spans="1:32" ht="14.4" customHeight="1" outlineLevel="4" x14ac:dyDescent="0.3">
      <c r="A161" s="45" t="s">
        <v>397</v>
      </c>
      <c r="B161" s="46" t="s">
        <v>98</v>
      </c>
      <c r="C161" s="46" t="s">
        <v>189</v>
      </c>
      <c r="D161" s="46" t="s">
        <v>484</v>
      </c>
      <c r="E161" s="46" t="s">
        <v>102</v>
      </c>
      <c r="F161" s="46" t="s">
        <v>103</v>
      </c>
      <c r="G161" s="46"/>
      <c r="H161" s="49">
        <v>0</v>
      </c>
      <c r="I161" s="49">
        <v>11522.03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11522.03</v>
      </c>
      <c r="Y161" s="49">
        <v>11522.03</v>
      </c>
      <c r="Z161" s="49">
        <v>11522.03</v>
      </c>
      <c r="AA161" s="49">
        <v>11522.03</v>
      </c>
      <c r="AB161" s="49">
        <v>0</v>
      </c>
      <c r="AC161" s="50">
        <v>1</v>
      </c>
      <c r="AD161" s="49">
        <v>0</v>
      </c>
      <c r="AE161" s="50">
        <v>0</v>
      </c>
      <c r="AF161" s="49">
        <v>0</v>
      </c>
    </row>
    <row r="162" spans="1:32" ht="50.4" customHeight="1" outlineLevel="3" x14ac:dyDescent="0.3">
      <c r="A162" s="45" t="s">
        <v>485</v>
      </c>
      <c r="B162" s="46" t="s">
        <v>92</v>
      </c>
      <c r="C162" s="46" t="s">
        <v>189</v>
      </c>
      <c r="D162" s="46" t="s">
        <v>486</v>
      </c>
      <c r="E162" s="46" t="s">
        <v>92</v>
      </c>
      <c r="F162" s="46" t="s">
        <v>92</v>
      </c>
      <c r="G162" s="46"/>
      <c r="H162" s="47">
        <v>0</v>
      </c>
      <c r="I162" s="47">
        <v>11522.08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11522.08</v>
      </c>
      <c r="Y162" s="47">
        <v>11522.08</v>
      </c>
      <c r="Z162" s="47">
        <v>11522.08</v>
      </c>
      <c r="AA162" s="47">
        <v>11522.08</v>
      </c>
      <c r="AB162" s="47">
        <v>0</v>
      </c>
      <c r="AC162" s="48">
        <v>1</v>
      </c>
      <c r="AD162" s="47">
        <v>0</v>
      </c>
      <c r="AE162" s="48">
        <v>0</v>
      </c>
      <c r="AF162" s="47">
        <v>0</v>
      </c>
    </row>
    <row r="163" spans="1:32" ht="14.4" customHeight="1" outlineLevel="4" x14ac:dyDescent="0.3">
      <c r="A163" s="45" t="s">
        <v>397</v>
      </c>
      <c r="B163" s="46" t="s">
        <v>98</v>
      </c>
      <c r="C163" s="46" t="s">
        <v>189</v>
      </c>
      <c r="D163" s="46" t="s">
        <v>486</v>
      </c>
      <c r="E163" s="46" t="s">
        <v>102</v>
      </c>
      <c r="F163" s="46" t="s">
        <v>103</v>
      </c>
      <c r="G163" s="46"/>
      <c r="H163" s="49">
        <v>0</v>
      </c>
      <c r="I163" s="49">
        <v>11522.08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  <c r="V163" s="49">
        <v>0</v>
      </c>
      <c r="W163" s="49">
        <v>0</v>
      </c>
      <c r="X163" s="49">
        <v>11522.08</v>
      </c>
      <c r="Y163" s="49">
        <v>11522.08</v>
      </c>
      <c r="Z163" s="49">
        <v>11522.08</v>
      </c>
      <c r="AA163" s="49">
        <v>11522.08</v>
      </c>
      <c r="AB163" s="49">
        <v>0</v>
      </c>
      <c r="AC163" s="50">
        <v>1</v>
      </c>
      <c r="AD163" s="49">
        <v>0</v>
      </c>
      <c r="AE163" s="50">
        <v>0</v>
      </c>
      <c r="AF163" s="49">
        <v>0</v>
      </c>
    </row>
    <row r="164" spans="1:32" ht="37.799999999999997" customHeight="1" outlineLevel="3" x14ac:dyDescent="0.3">
      <c r="A164" s="45" t="s">
        <v>487</v>
      </c>
      <c r="B164" s="46" t="s">
        <v>92</v>
      </c>
      <c r="C164" s="46" t="s">
        <v>189</v>
      </c>
      <c r="D164" s="46" t="s">
        <v>190</v>
      </c>
      <c r="E164" s="46" t="s">
        <v>92</v>
      </c>
      <c r="F164" s="46" t="s">
        <v>92</v>
      </c>
      <c r="G164" s="46"/>
      <c r="H164" s="47">
        <v>0</v>
      </c>
      <c r="I164" s="47">
        <v>4130097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3015065.38</v>
      </c>
      <c r="Y164" s="47">
        <v>3015065.38</v>
      </c>
      <c r="Z164" s="47">
        <v>3015065.38</v>
      </c>
      <c r="AA164" s="47">
        <v>3015065.38</v>
      </c>
      <c r="AB164" s="47">
        <v>0</v>
      </c>
      <c r="AC164" s="48">
        <v>0.73002289776729212</v>
      </c>
      <c r="AD164" s="47">
        <v>0</v>
      </c>
      <c r="AE164" s="48">
        <v>0</v>
      </c>
      <c r="AF164" s="47">
        <v>0</v>
      </c>
    </row>
    <row r="165" spans="1:32" ht="14.4" customHeight="1" outlineLevel="4" x14ac:dyDescent="0.3">
      <c r="A165" s="45" t="s">
        <v>400</v>
      </c>
      <c r="B165" s="46" t="s">
        <v>98</v>
      </c>
      <c r="C165" s="46" t="s">
        <v>189</v>
      </c>
      <c r="D165" s="46" t="s">
        <v>190</v>
      </c>
      <c r="E165" s="46" t="s">
        <v>191</v>
      </c>
      <c r="F165" s="46" t="s">
        <v>108</v>
      </c>
      <c r="G165" s="46"/>
      <c r="H165" s="49">
        <v>0</v>
      </c>
      <c r="I165" s="49">
        <v>2562496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  <c r="U165" s="49">
        <v>0</v>
      </c>
      <c r="V165" s="49">
        <v>0</v>
      </c>
      <c r="W165" s="49">
        <v>0</v>
      </c>
      <c r="X165" s="49">
        <v>1847279.79</v>
      </c>
      <c r="Y165" s="49">
        <v>1847279.79</v>
      </c>
      <c r="Z165" s="49">
        <v>1847279.79</v>
      </c>
      <c r="AA165" s="49">
        <v>1847279.79</v>
      </c>
      <c r="AB165" s="49">
        <v>0</v>
      </c>
      <c r="AC165" s="50">
        <v>0.72089079943929668</v>
      </c>
      <c r="AD165" s="49">
        <v>0</v>
      </c>
      <c r="AE165" s="50">
        <v>0</v>
      </c>
      <c r="AF165" s="49">
        <v>0</v>
      </c>
    </row>
    <row r="166" spans="1:32" ht="14.4" customHeight="1" outlineLevel="4" x14ac:dyDescent="0.3">
      <c r="A166" s="45" t="s">
        <v>401</v>
      </c>
      <c r="B166" s="46" t="s">
        <v>98</v>
      </c>
      <c r="C166" s="46" t="s">
        <v>189</v>
      </c>
      <c r="D166" s="46" t="s">
        <v>190</v>
      </c>
      <c r="E166" s="46" t="s">
        <v>192</v>
      </c>
      <c r="F166" s="46" t="s">
        <v>110</v>
      </c>
      <c r="G166" s="46"/>
      <c r="H166" s="49">
        <v>0</v>
      </c>
      <c r="I166" s="49">
        <v>850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800</v>
      </c>
      <c r="Y166" s="49">
        <v>800</v>
      </c>
      <c r="Z166" s="49">
        <v>800</v>
      </c>
      <c r="AA166" s="49">
        <v>800</v>
      </c>
      <c r="AB166" s="49">
        <v>0</v>
      </c>
      <c r="AC166" s="50">
        <v>0.94117647058823528</v>
      </c>
      <c r="AD166" s="49">
        <v>0</v>
      </c>
      <c r="AE166" s="50">
        <v>0</v>
      </c>
      <c r="AF166" s="49">
        <v>0</v>
      </c>
    </row>
    <row r="167" spans="1:32" ht="25.2" customHeight="1" outlineLevel="4" x14ac:dyDescent="0.3">
      <c r="A167" s="45" t="s">
        <v>402</v>
      </c>
      <c r="B167" s="46" t="s">
        <v>98</v>
      </c>
      <c r="C167" s="46" t="s">
        <v>189</v>
      </c>
      <c r="D167" s="46" t="s">
        <v>190</v>
      </c>
      <c r="E167" s="46" t="s">
        <v>193</v>
      </c>
      <c r="F167" s="46" t="s">
        <v>112</v>
      </c>
      <c r="G167" s="46"/>
      <c r="H167" s="49">
        <v>0</v>
      </c>
      <c r="I167" s="49">
        <v>756031.37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528627.27</v>
      </c>
      <c r="Y167" s="49">
        <v>528627.27</v>
      </c>
      <c r="Z167" s="49">
        <v>528627.27</v>
      </c>
      <c r="AA167" s="49">
        <v>528627.27</v>
      </c>
      <c r="AB167" s="49">
        <v>0</v>
      </c>
      <c r="AC167" s="50">
        <v>0.69921340697807288</v>
      </c>
      <c r="AD167" s="49">
        <v>0</v>
      </c>
      <c r="AE167" s="50">
        <v>0</v>
      </c>
      <c r="AF167" s="49">
        <v>0</v>
      </c>
    </row>
    <row r="168" spans="1:32" ht="14.4" customHeight="1" outlineLevel="4" x14ac:dyDescent="0.3">
      <c r="A168" s="45" t="s">
        <v>403</v>
      </c>
      <c r="B168" s="46" t="s">
        <v>98</v>
      </c>
      <c r="C168" s="46" t="s">
        <v>189</v>
      </c>
      <c r="D168" s="46" t="s">
        <v>190</v>
      </c>
      <c r="E168" s="46" t="s">
        <v>101</v>
      </c>
      <c r="F168" s="46" t="s">
        <v>113</v>
      </c>
      <c r="G168" s="46"/>
      <c r="H168" s="49">
        <v>0</v>
      </c>
      <c r="I168" s="49">
        <v>18600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49">
        <v>0</v>
      </c>
      <c r="P168" s="49">
        <v>0</v>
      </c>
      <c r="Q168" s="49">
        <v>0</v>
      </c>
      <c r="R168" s="49">
        <v>0</v>
      </c>
      <c r="S168" s="49">
        <v>0</v>
      </c>
      <c r="T168" s="49">
        <v>0</v>
      </c>
      <c r="U168" s="49">
        <v>0</v>
      </c>
      <c r="V168" s="49">
        <v>0</v>
      </c>
      <c r="W168" s="49">
        <v>0</v>
      </c>
      <c r="X168" s="49">
        <v>10095.56</v>
      </c>
      <c r="Y168" s="49">
        <v>10095.56</v>
      </c>
      <c r="Z168" s="49">
        <v>10095.56</v>
      </c>
      <c r="AA168" s="49">
        <v>10095.56</v>
      </c>
      <c r="AB168" s="49">
        <v>0</v>
      </c>
      <c r="AC168" s="50">
        <v>0.54277204301075266</v>
      </c>
      <c r="AD168" s="49">
        <v>0</v>
      </c>
      <c r="AE168" s="50">
        <v>0</v>
      </c>
      <c r="AF168" s="49">
        <v>0</v>
      </c>
    </row>
    <row r="169" spans="1:32" ht="14.4" customHeight="1" outlineLevel="4" x14ac:dyDescent="0.3">
      <c r="A169" s="45" t="s">
        <v>396</v>
      </c>
      <c r="B169" s="46" t="s">
        <v>98</v>
      </c>
      <c r="C169" s="46" t="s">
        <v>189</v>
      </c>
      <c r="D169" s="46" t="s">
        <v>190</v>
      </c>
      <c r="E169" s="46" t="s">
        <v>101</v>
      </c>
      <c r="F169" s="46" t="s">
        <v>100</v>
      </c>
      <c r="G169" s="46"/>
      <c r="H169" s="49">
        <v>0</v>
      </c>
      <c r="I169" s="49">
        <v>59556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v>0</v>
      </c>
      <c r="V169" s="49">
        <v>0</v>
      </c>
      <c r="W169" s="49">
        <v>0</v>
      </c>
      <c r="X169" s="49">
        <v>31600</v>
      </c>
      <c r="Y169" s="49">
        <v>31600</v>
      </c>
      <c r="Z169" s="49">
        <v>31600</v>
      </c>
      <c r="AA169" s="49">
        <v>31600</v>
      </c>
      <c r="AB169" s="49">
        <v>0</v>
      </c>
      <c r="AC169" s="50">
        <v>0.53059305527570688</v>
      </c>
      <c r="AD169" s="49">
        <v>0</v>
      </c>
      <c r="AE169" s="50">
        <v>0</v>
      </c>
      <c r="AF169" s="49">
        <v>0</v>
      </c>
    </row>
    <row r="170" spans="1:32" ht="14.4" customHeight="1" outlineLevel="4" x14ac:dyDescent="0.3">
      <c r="A170" s="45" t="s">
        <v>404</v>
      </c>
      <c r="B170" s="46" t="s">
        <v>98</v>
      </c>
      <c r="C170" s="46" t="s">
        <v>189</v>
      </c>
      <c r="D170" s="46" t="s">
        <v>190</v>
      </c>
      <c r="E170" s="46" t="s">
        <v>102</v>
      </c>
      <c r="F170" s="46" t="s">
        <v>114</v>
      </c>
      <c r="G170" s="46"/>
      <c r="H170" s="49">
        <v>0</v>
      </c>
      <c r="I170" s="49">
        <v>40000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  <c r="V170" s="49">
        <v>0</v>
      </c>
      <c r="W170" s="49">
        <v>0</v>
      </c>
      <c r="X170" s="49">
        <v>40000</v>
      </c>
      <c r="Y170" s="49">
        <v>40000</v>
      </c>
      <c r="Z170" s="49">
        <v>40000</v>
      </c>
      <c r="AA170" s="49">
        <v>40000</v>
      </c>
      <c r="AB170" s="49">
        <v>0</v>
      </c>
      <c r="AC170" s="50">
        <v>1</v>
      </c>
      <c r="AD170" s="49">
        <v>0</v>
      </c>
      <c r="AE170" s="50">
        <v>0</v>
      </c>
      <c r="AF170" s="49">
        <v>0</v>
      </c>
    </row>
    <row r="171" spans="1:32" ht="14.4" customHeight="1" outlineLevel="4" x14ac:dyDescent="0.3">
      <c r="A171" s="45" t="s">
        <v>405</v>
      </c>
      <c r="B171" s="46" t="s">
        <v>98</v>
      </c>
      <c r="C171" s="46" t="s">
        <v>189</v>
      </c>
      <c r="D171" s="46" t="s">
        <v>190</v>
      </c>
      <c r="E171" s="46" t="s">
        <v>102</v>
      </c>
      <c r="F171" s="46" t="s">
        <v>115</v>
      </c>
      <c r="G171" s="46"/>
      <c r="H171" s="49">
        <v>0</v>
      </c>
      <c r="I171" s="49">
        <v>152500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  <c r="V171" s="49">
        <v>0</v>
      </c>
      <c r="W171" s="49">
        <v>0</v>
      </c>
      <c r="X171" s="49">
        <v>108551.23</v>
      </c>
      <c r="Y171" s="49">
        <v>108551.23</v>
      </c>
      <c r="Z171" s="49">
        <v>108551.23</v>
      </c>
      <c r="AA171" s="49">
        <v>108551.23</v>
      </c>
      <c r="AB171" s="49">
        <v>0</v>
      </c>
      <c r="AC171" s="50">
        <v>0.71181134426229509</v>
      </c>
      <c r="AD171" s="49">
        <v>0</v>
      </c>
      <c r="AE171" s="50">
        <v>0</v>
      </c>
      <c r="AF171" s="49">
        <v>0</v>
      </c>
    </row>
    <row r="172" spans="1:32" ht="25.2" customHeight="1" outlineLevel="4" x14ac:dyDescent="0.3">
      <c r="A172" s="45" t="s">
        <v>406</v>
      </c>
      <c r="B172" s="46" t="s">
        <v>98</v>
      </c>
      <c r="C172" s="46" t="s">
        <v>189</v>
      </c>
      <c r="D172" s="46" t="s">
        <v>190</v>
      </c>
      <c r="E172" s="46" t="s">
        <v>102</v>
      </c>
      <c r="F172" s="46" t="s">
        <v>116</v>
      </c>
      <c r="G172" s="46"/>
      <c r="H172" s="49">
        <v>0</v>
      </c>
      <c r="I172" s="49">
        <v>317124.06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249895.26</v>
      </c>
      <c r="Y172" s="49">
        <v>249895.26</v>
      </c>
      <c r="Z172" s="49">
        <v>249895.26</v>
      </c>
      <c r="AA172" s="49">
        <v>249895.26</v>
      </c>
      <c r="AB172" s="49">
        <v>0</v>
      </c>
      <c r="AC172" s="50">
        <v>0.78800473228048351</v>
      </c>
      <c r="AD172" s="49">
        <v>0</v>
      </c>
      <c r="AE172" s="50">
        <v>0</v>
      </c>
      <c r="AF172" s="49">
        <v>0</v>
      </c>
    </row>
    <row r="173" spans="1:32" ht="14.4" customHeight="1" outlineLevel="4" x14ac:dyDescent="0.3">
      <c r="A173" s="45" t="s">
        <v>396</v>
      </c>
      <c r="B173" s="46" t="s">
        <v>98</v>
      </c>
      <c r="C173" s="46" t="s">
        <v>189</v>
      </c>
      <c r="D173" s="46" t="s">
        <v>190</v>
      </c>
      <c r="E173" s="46" t="s">
        <v>102</v>
      </c>
      <c r="F173" s="46" t="s">
        <v>100</v>
      </c>
      <c r="G173" s="46"/>
      <c r="H173" s="49">
        <v>0</v>
      </c>
      <c r="I173" s="49">
        <v>151792.89000000001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0</v>
      </c>
      <c r="U173" s="49">
        <v>0</v>
      </c>
      <c r="V173" s="49">
        <v>0</v>
      </c>
      <c r="W173" s="49">
        <v>0</v>
      </c>
      <c r="X173" s="49">
        <v>129773.65</v>
      </c>
      <c r="Y173" s="49">
        <v>129773.65</v>
      </c>
      <c r="Z173" s="49">
        <v>129773.65</v>
      </c>
      <c r="AA173" s="49">
        <v>129773.65</v>
      </c>
      <c r="AB173" s="49">
        <v>0</v>
      </c>
      <c r="AC173" s="50">
        <v>0.85493892368740065</v>
      </c>
      <c r="AD173" s="49">
        <v>0</v>
      </c>
      <c r="AE173" s="50">
        <v>0</v>
      </c>
      <c r="AF173" s="49">
        <v>0</v>
      </c>
    </row>
    <row r="174" spans="1:32" ht="25.2" customHeight="1" outlineLevel="4" x14ac:dyDescent="0.3">
      <c r="A174" s="45" t="s">
        <v>398</v>
      </c>
      <c r="B174" s="46" t="s">
        <v>98</v>
      </c>
      <c r="C174" s="46" t="s">
        <v>189</v>
      </c>
      <c r="D174" s="46" t="s">
        <v>190</v>
      </c>
      <c r="E174" s="46" t="s">
        <v>102</v>
      </c>
      <c r="F174" s="46" t="s">
        <v>104</v>
      </c>
      <c r="G174" s="46"/>
      <c r="H174" s="49">
        <v>0</v>
      </c>
      <c r="I174" s="49">
        <v>7100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49">
        <v>0</v>
      </c>
      <c r="V174" s="49">
        <v>0</v>
      </c>
      <c r="W174" s="49">
        <v>0</v>
      </c>
      <c r="X174" s="49">
        <v>7092</v>
      </c>
      <c r="Y174" s="49">
        <v>7092</v>
      </c>
      <c r="Z174" s="49">
        <v>7092</v>
      </c>
      <c r="AA174" s="49">
        <v>7092</v>
      </c>
      <c r="AB174" s="49">
        <v>0</v>
      </c>
      <c r="AC174" s="50">
        <v>0.99887323943661976</v>
      </c>
      <c r="AD174" s="49">
        <v>0</v>
      </c>
      <c r="AE174" s="50">
        <v>0</v>
      </c>
      <c r="AF174" s="49">
        <v>0</v>
      </c>
    </row>
    <row r="175" spans="1:32" ht="14.4" customHeight="1" outlineLevel="4" x14ac:dyDescent="0.3">
      <c r="A175" s="45" t="s">
        <v>397</v>
      </c>
      <c r="B175" s="46" t="s">
        <v>98</v>
      </c>
      <c r="C175" s="46" t="s">
        <v>189</v>
      </c>
      <c r="D175" s="46" t="s">
        <v>190</v>
      </c>
      <c r="E175" s="46" t="s">
        <v>507</v>
      </c>
      <c r="F175" s="46" t="s">
        <v>103</v>
      </c>
      <c r="G175" s="46"/>
      <c r="H175" s="49">
        <v>0</v>
      </c>
      <c r="I175" s="49">
        <v>40037.1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40037.1</v>
      </c>
      <c r="Y175" s="49">
        <v>40037.1</v>
      </c>
      <c r="Z175" s="49">
        <v>40037.1</v>
      </c>
      <c r="AA175" s="49">
        <v>40037.1</v>
      </c>
      <c r="AB175" s="49">
        <v>0</v>
      </c>
      <c r="AC175" s="50">
        <v>1</v>
      </c>
      <c r="AD175" s="49">
        <v>0</v>
      </c>
      <c r="AE175" s="50">
        <v>0</v>
      </c>
      <c r="AF175" s="49">
        <v>0</v>
      </c>
    </row>
    <row r="176" spans="1:32" ht="14.4" customHeight="1" outlineLevel="4" x14ac:dyDescent="0.3">
      <c r="A176" s="45" t="s">
        <v>397</v>
      </c>
      <c r="B176" s="46" t="s">
        <v>98</v>
      </c>
      <c r="C176" s="46" t="s">
        <v>189</v>
      </c>
      <c r="D176" s="46" t="s">
        <v>190</v>
      </c>
      <c r="E176" s="46" t="s">
        <v>128</v>
      </c>
      <c r="F176" s="46" t="s">
        <v>103</v>
      </c>
      <c r="G176" s="46"/>
      <c r="H176" s="49">
        <v>0</v>
      </c>
      <c r="I176" s="49">
        <v>11109.58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>
        <v>0</v>
      </c>
      <c r="W176" s="49">
        <v>0</v>
      </c>
      <c r="X176" s="49">
        <v>10509.58</v>
      </c>
      <c r="Y176" s="49">
        <v>10509.58</v>
      </c>
      <c r="Z176" s="49">
        <v>10509.58</v>
      </c>
      <c r="AA176" s="49">
        <v>10509.58</v>
      </c>
      <c r="AB176" s="49">
        <v>0</v>
      </c>
      <c r="AC176" s="50">
        <v>0.94599255777446134</v>
      </c>
      <c r="AD176" s="49">
        <v>0</v>
      </c>
      <c r="AE176" s="50">
        <v>0</v>
      </c>
      <c r="AF176" s="49">
        <v>0</v>
      </c>
    </row>
    <row r="177" spans="1:32" ht="14.4" customHeight="1" outlineLevel="4" x14ac:dyDescent="0.3">
      <c r="A177" s="45" t="s">
        <v>397</v>
      </c>
      <c r="B177" s="46" t="s">
        <v>98</v>
      </c>
      <c r="C177" s="46" t="s">
        <v>189</v>
      </c>
      <c r="D177" s="46" t="s">
        <v>190</v>
      </c>
      <c r="E177" s="46" t="s">
        <v>117</v>
      </c>
      <c r="F177" s="46" t="s">
        <v>103</v>
      </c>
      <c r="G177" s="46"/>
      <c r="H177" s="49">
        <v>0</v>
      </c>
      <c r="I177" s="49">
        <v>12900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49">
        <v>0</v>
      </c>
      <c r="V177" s="49">
        <v>0</v>
      </c>
      <c r="W177" s="49">
        <v>0</v>
      </c>
      <c r="X177" s="49">
        <v>10803.94</v>
      </c>
      <c r="Y177" s="49">
        <v>10803.94</v>
      </c>
      <c r="Z177" s="49">
        <v>10803.94</v>
      </c>
      <c r="AA177" s="49">
        <v>10803.94</v>
      </c>
      <c r="AB177" s="49">
        <v>0</v>
      </c>
      <c r="AC177" s="50">
        <v>0.83751472868217058</v>
      </c>
      <c r="AD177" s="49">
        <v>0</v>
      </c>
      <c r="AE177" s="50">
        <v>0</v>
      </c>
      <c r="AF177" s="49">
        <v>0</v>
      </c>
    </row>
    <row r="178" spans="1:32" ht="37.799999999999997" customHeight="1" outlineLevel="3" x14ac:dyDescent="0.3">
      <c r="A178" s="45" t="s">
        <v>488</v>
      </c>
      <c r="B178" s="46" t="s">
        <v>92</v>
      </c>
      <c r="C178" s="46" t="s">
        <v>189</v>
      </c>
      <c r="D178" s="46" t="s">
        <v>195</v>
      </c>
      <c r="E178" s="46" t="s">
        <v>92</v>
      </c>
      <c r="F178" s="46" t="s">
        <v>92</v>
      </c>
      <c r="G178" s="46"/>
      <c r="H178" s="47">
        <v>0</v>
      </c>
      <c r="I178" s="47">
        <v>750694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643164.41</v>
      </c>
      <c r="Y178" s="47">
        <v>643164.41</v>
      </c>
      <c r="Z178" s="47">
        <v>643164.41</v>
      </c>
      <c r="AA178" s="47">
        <v>643164.41</v>
      </c>
      <c r="AB178" s="47">
        <v>0</v>
      </c>
      <c r="AC178" s="48">
        <v>0.8567597583036497</v>
      </c>
      <c r="AD178" s="47">
        <v>0</v>
      </c>
      <c r="AE178" s="48">
        <v>0</v>
      </c>
      <c r="AF178" s="47">
        <v>0</v>
      </c>
    </row>
    <row r="179" spans="1:32" ht="25.2" customHeight="1" outlineLevel="4" x14ac:dyDescent="0.3">
      <c r="A179" s="45" t="s">
        <v>406</v>
      </c>
      <c r="B179" s="46" t="s">
        <v>98</v>
      </c>
      <c r="C179" s="46" t="s">
        <v>189</v>
      </c>
      <c r="D179" s="46" t="s">
        <v>195</v>
      </c>
      <c r="E179" s="46" t="s">
        <v>102</v>
      </c>
      <c r="F179" s="46" t="s">
        <v>116</v>
      </c>
      <c r="G179" s="46"/>
      <c r="H179" s="49">
        <v>0</v>
      </c>
      <c r="I179" s="49">
        <v>72694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49">
        <v>0</v>
      </c>
      <c r="V179" s="49">
        <v>0</v>
      </c>
      <c r="W179" s="49">
        <v>0</v>
      </c>
      <c r="X179" s="49">
        <v>4149.6000000000004</v>
      </c>
      <c r="Y179" s="49">
        <v>4149.6000000000004</v>
      </c>
      <c r="Z179" s="49">
        <v>4149.6000000000004</v>
      </c>
      <c r="AA179" s="49">
        <v>4149.6000000000004</v>
      </c>
      <c r="AB179" s="49">
        <v>0</v>
      </c>
      <c r="AC179" s="50">
        <v>5.7083115525352848E-2</v>
      </c>
      <c r="AD179" s="49">
        <v>0</v>
      </c>
      <c r="AE179" s="50">
        <v>0</v>
      </c>
      <c r="AF179" s="49">
        <v>0</v>
      </c>
    </row>
    <row r="180" spans="1:32" ht="14.4" customHeight="1" outlineLevel="4" x14ac:dyDescent="0.3">
      <c r="A180" s="45" t="s">
        <v>396</v>
      </c>
      <c r="B180" s="46" t="s">
        <v>98</v>
      </c>
      <c r="C180" s="46" t="s">
        <v>189</v>
      </c>
      <c r="D180" s="46" t="s">
        <v>195</v>
      </c>
      <c r="E180" s="46" t="s">
        <v>102</v>
      </c>
      <c r="F180" s="46" t="s">
        <v>100</v>
      </c>
      <c r="G180" s="46"/>
      <c r="H180" s="49">
        <v>0</v>
      </c>
      <c r="I180" s="49">
        <v>506050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49">
        <v>0</v>
      </c>
      <c r="V180" s="49">
        <v>0</v>
      </c>
      <c r="W180" s="49">
        <v>0</v>
      </c>
      <c r="X180" s="49">
        <v>504114.81</v>
      </c>
      <c r="Y180" s="49">
        <v>504114.81</v>
      </c>
      <c r="Z180" s="49">
        <v>504114.81</v>
      </c>
      <c r="AA180" s="49">
        <v>504114.81</v>
      </c>
      <c r="AB180" s="49">
        <v>0</v>
      </c>
      <c r="AC180" s="50">
        <v>0.99617589171030529</v>
      </c>
      <c r="AD180" s="49">
        <v>0</v>
      </c>
      <c r="AE180" s="50">
        <v>0</v>
      </c>
      <c r="AF180" s="49">
        <v>0</v>
      </c>
    </row>
    <row r="181" spans="1:32" ht="14.4" customHeight="1" outlineLevel="4" x14ac:dyDescent="0.3">
      <c r="A181" s="45" t="s">
        <v>397</v>
      </c>
      <c r="B181" s="46" t="s">
        <v>98</v>
      </c>
      <c r="C181" s="46" t="s">
        <v>189</v>
      </c>
      <c r="D181" s="46" t="s">
        <v>195</v>
      </c>
      <c r="E181" s="46" t="s">
        <v>102</v>
      </c>
      <c r="F181" s="46" t="s">
        <v>103</v>
      </c>
      <c r="G181" s="46"/>
      <c r="H181" s="49">
        <v>0</v>
      </c>
      <c r="I181" s="49">
        <v>171950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134900</v>
      </c>
      <c r="Y181" s="49">
        <v>134900</v>
      </c>
      <c r="Z181" s="49">
        <v>134900</v>
      </c>
      <c r="AA181" s="49">
        <v>134900</v>
      </c>
      <c r="AB181" s="49">
        <v>0</v>
      </c>
      <c r="AC181" s="50">
        <v>0.78453038674033149</v>
      </c>
      <c r="AD181" s="49">
        <v>0</v>
      </c>
      <c r="AE181" s="50">
        <v>0</v>
      </c>
      <c r="AF181" s="49">
        <v>0</v>
      </c>
    </row>
    <row r="182" spans="1:32" ht="37.799999999999997" customHeight="1" x14ac:dyDescent="0.3">
      <c r="A182" s="45" t="s">
        <v>489</v>
      </c>
      <c r="B182" s="46" t="s">
        <v>92</v>
      </c>
      <c r="C182" s="46" t="s">
        <v>93</v>
      </c>
      <c r="D182" s="46" t="s">
        <v>94</v>
      </c>
      <c r="E182" s="46" t="s">
        <v>92</v>
      </c>
      <c r="F182" s="46" t="s">
        <v>92</v>
      </c>
      <c r="G182" s="46"/>
      <c r="H182" s="47">
        <v>0</v>
      </c>
      <c r="I182" s="47">
        <v>2815370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1923242.22</v>
      </c>
      <c r="Y182" s="47">
        <v>1923242.22</v>
      </c>
      <c r="Z182" s="47">
        <v>1923242.22</v>
      </c>
      <c r="AA182" s="47">
        <v>1923242.22</v>
      </c>
      <c r="AB182" s="47">
        <v>0</v>
      </c>
      <c r="AC182" s="48">
        <v>0.68312236757513223</v>
      </c>
      <c r="AD182" s="47">
        <v>0</v>
      </c>
      <c r="AE182" s="48">
        <v>0</v>
      </c>
      <c r="AF182" s="47">
        <v>0</v>
      </c>
    </row>
    <row r="183" spans="1:32" ht="14.4" customHeight="1" outlineLevel="1" x14ac:dyDescent="0.3">
      <c r="A183" s="45" t="s">
        <v>444</v>
      </c>
      <c r="B183" s="46" t="s">
        <v>92</v>
      </c>
      <c r="C183" s="46" t="s">
        <v>188</v>
      </c>
      <c r="D183" s="46" t="s">
        <v>94</v>
      </c>
      <c r="E183" s="46" t="s">
        <v>92</v>
      </c>
      <c r="F183" s="46" t="s">
        <v>92</v>
      </c>
      <c r="G183" s="46"/>
      <c r="H183" s="47">
        <v>0</v>
      </c>
      <c r="I183" s="47">
        <v>2815370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0</v>
      </c>
      <c r="V183" s="47">
        <v>0</v>
      </c>
      <c r="W183" s="47">
        <v>0</v>
      </c>
      <c r="X183" s="47">
        <v>1923242.22</v>
      </c>
      <c r="Y183" s="47">
        <v>1923242.22</v>
      </c>
      <c r="Z183" s="47">
        <v>1923242.22</v>
      </c>
      <c r="AA183" s="47">
        <v>1923242.22</v>
      </c>
      <c r="AB183" s="47">
        <v>0</v>
      </c>
      <c r="AC183" s="48">
        <v>0.68312236757513223</v>
      </c>
      <c r="AD183" s="47">
        <v>0</v>
      </c>
      <c r="AE183" s="48">
        <v>0</v>
      </c>
      <c r="AF183" s="47">
        <v>0</v>
      </c>
    </row>
    <row r="184" spans="1:32" ht="14.4" customHeight="1" outlineLevel="2" x14ac:dyDescent="0.3">
      <c r="A184" s="45" t="s">
        <v>445</v>
      </c>
      <c r="B184" s="46" t="s">
        <v>92</v>
      </c>
      <c r="C184" s="46" t="s">
        <v>189</v>
      </c>
      <c r="D184" s="46" t="s">
        <v>94</v>
      </c>
      <c r="E184" s="46" t="s">
        <v>92</v>
      </c>
      <c r="F184" s="46" t="s">
        <v>92</v>
      </c>
      <c r="G184" s="46"/>
      <c r="H184" s="47">
        <v>0</v>
      </c>
      <c r="I184" s="47">
        <v>2815370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47">
        <v>0</v>
      </c>
      <c r="X184" s="47">
        <v>1923242.22</v>
      </c>
      <c r="Y184" s="47">
        <v>1923242.22</v>
      </c>
      <c r="Z184" s="47">
        <v>1923242.22</v>
      </c>
      <c r="AA184" s="47">
        <v>1923242.22</v>
      </c>
      <c r="AB184" s="47">
        <v>0</v>
      </c>
      <c r="AC184" s="48">
        <v>0.68312236757513223</v>
      </c>
      <c r="AD184" s="47">
        <v>0</v>
      </c>
      <c r="AE184" s="48">
        <v>0</v>
      </c>
      <c r="AF184" s="47">
        <v>0</v>
      </c>
    </row>
    <row r="185" spans="1:32" ht="37.799999999999997" customHeight="1" outlineLevel="3" x14ac:dyDescent="0.3">
      <c r="A185" s="45" t="s">
        <v>487</v>
      </c>
      <c r="B185" s="46" t="s">
        <v>92</v>
      </c>
      <c r="C185" s="46" t="s">
        <v>189</v>
      </c>
      <c r="D185" s="46" t="s">
        <v>190</v>
      </c>
      <c r="E185" s="46" t="s">
        <v>92</v>
      </c>
      <c r="F185" s="46" t="s">
        <v>92</v>
      </c>
      <c r="G185" s="46"/>
      <c r="H185" s="47">
        <v>0</v>
      </c>
      <c r="I185" s="47">
        <v>2795370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0</v>
      </c>
      <c r="V185" s="47">
        <v>0</v>
      </c>
      <c r="W185" s="47">
        <v>0</v>
      </c>
      <c r="X185" s="47">
        <v>1914242.22</v>
      </c>
      <c r="Y185" s="47">
        <v>1914242.22</v>
      </c>
      <c r="Z185" s="47">
        <v>1914242.22</v>
      </c>
      <c r="AA185" s="47">
        <v>1914242.22</v>
      </c>
      <c r="AB185" s="47">
        <v>0</v>
      </c>
      <c r="AC185" s="48">
        <v>0.68479028536472808</v>
      </c>
      <c r="AD185" s="47">
        <v>0</v>
      </c>
      <c r="AE185" s="48">
        <v>0</v>
      </c>
      <c r="AF185" s="47">
        <v>0</v>
      </c>
    </row>
    <row r="186" spans="1:32" ht="14.4" customHeight="1" outlineLevel="4" x14ac:dyDescent="0.3">
      <c r="A186" s="45" t="s">
        <v>400</v>
      </c>
      <c r="B186" s="46" t="s">
        <v>98</v>
      </c>
      <c r="C186" s="46" t="s">
        <v>189</v>
      </c>
      <c r="D186" s="46" t="s">
        <v>190</v>
      </c>
      <c r="E186" s="46" t="s">
        <v>191</v>
      </c>
      <c r="F186" s="46" t="s">
        <v>108</v>
      </c>
      <c r="G186" s="46"/>
      <c r="H186" s="49">
        <v>0</v>
      </c>
      <c r="I186" s="49">
        <v>1568290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  <c r="V186" s="49">
        <v>0</v>
      </c>
      <c r="W186" s="49">
        <v>0</v>
      </c>
      <c r="X186" s="49">
        <v>1094538.3</v>
      </c>
      <c r="Y186" s="49">
        <v>1094538.3</v>
      </c>
      <c r="Z186" s="49">
        <v>1094538.3</v>
      </c>
      <c r="AA186" s="49">
        <v>1094538.3</v>
      </c>
      <c r="AB186" s="49">
        <v>0</v>
      </c>
      <c r="AC186" s="50">
        <v>0.69791830592556225</v>
      </c>
      <c r="AD186" s="49">
        <v>0</v>
      </c>
      <c r="AE186" s="50">
        <v>0</v>
      </c>
      <c r="AF186" s="49">
        <v>0</v>
      </c>
    </row>
    <row r="187" spans="1:32" ht="14.4" customHeight="1" outlineLevel="4" x14ac:dyDescent="0.3">
      <c r="A187" s="45" t="s">
        <v>401</v>
      </c>
      <c r="B187" s="46" t="s">
        <v>98</v>
      </c>
      <c r="C187" s="46" t="s">
        <v>189</v>
      </c>
      <c r="D187" s="46" t="s">
        <v>190</v>
      </c>
      <c r="E187" s="46" t="s">
        <v>192</v>
      </c>
      <c r="F187" s="46" t="s">
        <v>110</v>
      </c>
      <c r="G187" s="46"/>
      <c r="H187" s="49">
        <v>0</v>
      </c>
      <c r="I187" s="49">
        <v>600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400</v>
      </c>
      <c r="Y187" s="49">
        <v>400</v>
      </c>
      <c r="Z187" s="49">
        <v>400</v>
      </c>
      <c r="AA187" s="49">
        <v>400</v>
      </c>
      <c r="AB187" s="49">
        <v>0</v>
      </c>
      <c r="AC187" s="50">
        <v>0.66666666666666663</v>
      </c>
      <c r="AD187" s="49">
        <v>0</v>
      </c>
      <c r="AE187" s="50">
        <v>0</v>
      </c>
      <c r="AF187" s="49">
        <v>0</v>
      </c>
    </row>
    <row r="188" spans="1:32" ht="25.2" customHeight="1" outlineLevel="4" x14ac:dyDescent="0.3">
      <c r="A188" s="45" t="s">
        <v>402</v>
      </c>
      <c r="B188" s="46" t="s">
        <v>98</v>
      </c>
      <c r="C188" s="46" t="s">
        <v>189</v>
      </c>
      <c r="D188" s="46" t="s">
        <v>190</v>
      </c>
      <c r="E188" s="46" t="s">
        <v>193</v>
      </c>
      <c r="F188" s="46" t="s">
        <v>112</v>
      </c>
      <c r="G188" s="46"/>
      <c r="H188" s="49">
        <v>0</v>
      </c>
      <c r="I188" s="49">
        <v>473624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v>0</v>
      </c>
      <c r="V188" s="49">
        <v>0</v>
      </c>
      <c r="W188" s="49">
        <v>0</v>
      </c>
      <c r="X188" s="49">
        <v>303772.13</v>
      </c>
      <c r="Y188" s="49">
        <v>303772.13</v>
      </c>
      <c r="Z188" s="49">
        <v>303772.13</v>
      </c>
      <c r="AA188" s="49">
        <v>303772.13</v>
      </c>
      <c r="AB188" s="49">
        <v>0</v>
      </c>
      <c r="AC188" s="50">
        <v>0.64137824519027753</v>
      </c>
      <c r="AD188" s="49">
        <v>0</v>
      </c>
      <c r="AE188" s="50">
        <v>0</v>
      </c>
      <c r="AF188" s="49">
        <v>0</v>
      </c>
    </row>
    <row r="189" spans="1:32" ht="14.4" customHeight="1" outlineLevel="4" x14ac:dyDescent="0.3">
      <c r="A189" s="45" t="s">
        <v>403</v>
      </c>
      <c r="B189" s="46" t="s">
        <v>98</v>
      </c>
      <c r="C189" s="46" t="s">
        <v>189</v>
      </c>
      <c r="D189" s="46" t="s">
        <v>190</v>
      </c>
      <c r="E189" s="46" t="s">
        <v>101</v>
      </c>
      <c r="F189" s="46" t="s">
        <v>113</v>
      </c>
      <c r="G189" s="46"/>
      <c r="H189" s="49">
        <v>0</v>
      </c>
      <c r="I189" s="49">
        <v>21000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  <c r="V189" s="49">
        <v>0</v>
      </c>
      <c r="W189" s="49">
        <v>0</v>
      </c>
      <c r="X189" s="49">
        <v>13365.83</v>
      </c>
      <c r="Y189" s="49">
        <v>13365.83</v>
      </c>
      <c r="Z189" s="49">
        <v>13365.83</v>
      </c>
      <c r="AA189" s="49">
        <v>13365.83</v>
      </c>
      <c r="AB189" s="49">
        <v>0</v>
      </c>
      <c r="AC189" s="50">
        <v>0.63646809523809522</v>
      </c>
      <c r="AD189" s="49">
        <v>0</v>
      </c>
      <c r="AE189" s="50">
        <v>0</v>
      </c>
      <c r="AF189" s="49">
        <v>0</v>
      </c>
    </row>
    <row r="190" spans="1:32" ht="25.2" customHeight="1" outlineLevel="4" x14ac:dyDescent="0.3">
      <c r="A190" s="45" t="s">
        <v>406</v>
      </c>
      <c r="B190" s="46" t="s">
        <v>98</v>
      </c>
      <c r="C190" s="46" t="s">
        <v>189</v>
      </c>
      <c r="D190" s="46" t="s">
        <v>190</v>
      </c>
      <c r="E190" s="46" t="s">
        <v>101</v>
      </c>
      <c r="F190" s="46" t="s">
        <v>116</v>
      </c>
      <c r="G190" s="46"/>
      <c r="H190" s="49">
        <v>0</v>
      </c>
      <c r="I190" s="49">
        <v>46000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30504</v>
      </c>
      <c r="Y190" s="49">
        <v>30504</v>
      </c>
      <c r="Z190" s="49">
        <v>30504</v>
      </c>
      <c r="AA190" s="49">
        <v>30504</v>
      </c>
      <c r="AB190" s="49">
        <v>0</v>
      </c>
      <c r="AC190" s="50">
        <v>0.66313043478260869</v>
      </c>
      <c r="AD190" s="49">
        <v>0</v>
      </c>
      <c r="AE190" s="50">
        <v>0</v>
      </c>
      <c r="AF190" s="49">
        <v>0</v>
      </c>
    </row>
    <row r="191" spans="1:32" ht="14.4" customHeight="1" outlineLevel="4" x14ac:dyDescent="0.3">
      <c r="A191" s="45" t="s">
        <v>396</v>
      </c>
      <c r="B191" s="46" t="s">
        <v>98</v>
      </c>
      <c r="C191" s="46" t="s">
        <v>189</v>
      </c>
      <c r="D191" s="46" t="s">
        <v>190</v>
      </c>
      <c r="E191" s="46" t="s">
        <v>101</v>
      </c>
      <c r="F191" s="46" t="s">
        <v>100</v>
      </c>
      <c r="G191" s="46"/>
      <c r="H191" s="49">
        <v>0</v>
      </c>
      <c r="I191" s="49">
        <v>60600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  <c r="V191" s="49">
        <v>0</v>
      </c>
      <c r="W191" s="49">
        <v>0</v>
      </c>
      <c r="X191" s="49">
        <v>35000</v>
      </c>
      <c r="Y191" s="49">
        <v>35000</v>
      </c>
      <c r="Z191" s="49">
        <v>35000</v>
      </c>
      <c r="AA191" s="49">
        <v>35000</v>
      </c>
      <c r="AB191" s="49">
        <v>0</v>
      </c>
      <c r="AC191" s="50">
        <v>0.57755775577557755</v>
      </c>
      <c r="AD191" s="49">
        <v>0</v>
      </c>
      <c r="AE191" s="50">
        <v>0</v>
      </c>
      <c r="AF191" s="49">
        <v>0</v>
      </c>
    </row>
    <row r="192" spans="1:32" ht="25.2" customHeight="1" outlineLevel="4" x14ac:dyDescent="0.3">
      <c r="A192" s="45" t="s">
        <v>398</v>
      </c>
      <c r="B192" s="46" t="s">
        <v>98</v>
      </c>
      <c r="C192" s="46" t="s">
        <v>189</v>
      </c>
      <c r="D192" s="46" t="s">
        <v>190</v>
      </c>
      <c r="E192" s="46" t="s">
        <v>101</v>
      </c>
      <c r="F192" s="46" t="s">
        <v>104</v>
      </c>
      <c r="G192" s="46"/>
      <c r="H192" s="49">
        <v>0</v>
      </c>
      <c r="I192" s="49">
        <v>10000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50">
        <v>0</v>
      </c>
      <c r="AD192" s="49">
        <v>0</v>
      </c>
      <c r="AE192" s="50">
        <v>0</v>
      </c>
      <c r="AF192" s="49">
        <v>0</v>
      </c>
    </row>
    <row r="193" spans="1:32" ht="14.4" customHeight="1" outlineLevel="4" x14ac:dyDescent="0.3">
      <c r="A193" s="45" t="s">
        <v>404</v>
      </c>
      <c r="B193" s="46" t="s">
        <v>98</v>
      </c>
      <c r="C193" s="46" t="s">
        <v>189</v>
      </c>
      <c r="D193" s="46" t="s">
        <v>190</v>
      </c>
      <c r="E193" s="46" t="s">
        <v>102</v>
      </c>
      <c r="F193" s="46" t="s">
        <v>114</v>
      </c>
      <c r="G193" s="46"/>
      <c r="H193" s="49">
        <v>0</v>
      </c>
      <c r="I193" s="49">
        <v>10000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49">
        <v>0</v>
      </c>
      <c r="V193" s="49">
        <v>0</v>
      </c>
      <c r="W193" s="49">
        <v>0</v>
      </c>
      <c r="X193" s="49">
        <v>3966.6</v>
      </c>
      <c r="Y193" s="49">
        <v>3966.6</v>
      </c>
      <c r="Z193" s="49">
        <v>3966.6</v>
      </c>
      <c r="AA193" s="49">
        <v>3966.6</v>
      </c>
      <c r="AB193" s="49">
        <v>0</v>
      </c>
      <c r="AC193" s="50">
        <v>0.39666000000000001</v>
      </c>
      <c r="AD193" s="49">
        <v>0</v>
      </c>
      <c r="AE193" s="50">
        <v>0</v>
      </c>
      <c r="AF193" s="49">
        <v>0</v>
      </c>
    </row>
    <row r="194" spans="1:32" ht="14.4" customHeight="1" outlineLevel="4" x14ac:dyDescent="0.3">
      <c r="A194" s="45" t="s">
        <v>405</v>
      </c>
      <c r="B194" s="46" t="s">
        <v>98</v>
      </c>
      <c r="C194" s="46" t="s">
        <v>189</v>
      </c>
      <c r="D194" s="46" t="s">
        <v>190</v>
      </c>
      <c r="E194" s="46" t="s">
        <v>102</v>
      </c>
      <c r="F194" s="46" t="s">
        <v>115</v>
      </c>
      <c r="G194" s="46"/>
      <c r="H194" s="49">
        <v>0</v>
      </c>
      <c r="I194" s="49">
        <v>241851.54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194944.41</v>
      </c>
      <c r="Y194" s="49">
        <v>194944.41</v>
      </c>
      <c r="Z194" s="49">
        <v>194944.41</v>
      </c>
      <c r="AA194" s="49">
        <v>194944.41</v>
      </c>
      <c r="AB194" s="49">
        <v>0</v>
      </c>
      <c r="AC194" s="50">
        <v>0.80604990152223133</v>
      </c>
      <c r="AD194" s="49">
        <v>0</v>
      </c>
      <c r="AE194" s="50">
        <v>0</v>
      </c>
      <c r="AF194" s="49">
        <v>0</v>
      </c>
    </row>
    <row r="195" spans="1:32" ht="25.2" customHeight="1" outlineLevel="4" x14ac:dyDescent="0.3">
      <c r="A195" s="45" t="s">
        <v>406</v>
      </c>
      <c r="B195" s="46" t="s">
        <v>98</v>
      </c>
      <c r="C195" s="46" t="s">
        <v>189</v>
      </c>
      <c r="D195" s="46" t="s">
        <v>190</v>
      </c>
      <c r="E195" s="46" t="s">
        <v>102</v>
      </c>
      <c r="F195" s="46" t="s">
        <v>116</v>
      </c>
      <c r="G195" s="46"/>
      <c r="H195" s="49">
        <v>0</v>
      </c>
      <c r="I195" s="49">
        <v>108800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97847.34</v>
      </c>
      <c r="Y195" s="49">
        <v>97847.34</v>
      </c>
      <c r="Z195" s="49">
        <v>97847.34</v>
      </c>
      <c r="AA195" s="49">
        <v>97847.34</v>
      </c>
      <c r="AB195" s="49">
        <v>0</v>
      </c>
      <c r="AC195" s="50">
        <v>0.89933216911764702</v>
      </c>
      <c r="AD195" s="49">
        <v>0</v>
      </c>
      <c r="AE195" s="50">
        <v>0</v>
      </c>
      <c r="AF195" s="49">
        <v>0</v>
      </c>
    </row>
    <row r="196" spans="1:32" ht="14.4" customHeight="1" outlineLevel="4" x14ac:dyDescent="0.3">
      <c r="A196" s="45" t="s">
        <v>396</v>
      </c>
      <c r="B196" s="46" t="s">
        <v>98</v>
      </c>
      <c r="C196" s="46" t="s">
        <v>189</v>
      </c>
      <c r="D196" s="46" t="s">
        <v>190</v>
      </c>
      <c r="E196" s="46" t="s">
        <v>102</v>
      </c>
      <c r="F196" s="46" t="s">
        <v>100</v>
      </c>
      <c r="G196" s="46"/>
      <c r="H196" s="49">
        <v>0</v>
      </c>
      <c r="I196" s="49">
        <v>239600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138579.69</v>
      </c>
      <c r="Y196" s="49">
        <v>138579.69</v>
      </c>
      <c r="Z196" s="49">
        <v>138579.69</v>
      </c>
      <c r="AA196" s="49">
        <v>138579.69</v>
      </c>
      <c r="AB196" s="49">
        <v>0</v>
      </c>
      <c r="AC196" s="50">
        <v>0.57837934056761264</v>
      </c>
      <c r="AD196" s="49">
        <v>0</v>
      </c>
      <c r="AE196" s="50">
        <v>0</v>
      </c>
      <c r="AF196" s="49">
        <v>0</v>
      </c>
    </row>
    <row r="197" spans="1:32" ht="25.2" customHeight="1" outlineLevel="4" x14ac:dyDescent="0.3">
      <c r="A197" s="45" t="s">
        <v>398</v>
      </c>
      <c r="B197" s="46" t="s">
        <v>98</v>
      </c>
      <c r="C197" s="46" t="s">
        <v>189</v>
      </c>
      <c r="D197" s="46" t="s">
        <v>190</v>
      </c>
      <c r="E197" s="46" t="s">
        <v>102</v>
      </c>
      <c r="F197" s="46" t="s">
        <v>104</v>
      </c>
      <c r="G197" s="46"/>
      <c r="H197" s="49">
        <v>0</v>
      </c>
      <c r="I197" s="49">
        <v>11500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50">
        <v>0</v>
      </c>
      <c r="AD197" s="49">
        <v>0</v>
      </c>
      <c r="AE197" s="50">
        <v>0</v>
      </c>
      <c r="AF197" s="49">
        <v>0</v>
      </c>
    </row>
    <row r="198" spans="1:32" ht="14.4" customHeight="1" outlineLevel="4" x14ac:dyDescent="0.3">
      <c r="A198" s="45" t="s">
        <v>397</v>
      </c>
      <c r="B198" s="46" t="s">
        <v>98</v>
      </c>
      <c r="C198" s="46" t="s">
        <v>189</v>
      </c>
      <c r="D198" s="46" t="s">
        <v>190</v>
      </c>
      <c r="E198" s="46" t="s">
        <v>128</v>
      </c>
      <c r="F198" s="46" t="s">
        <v>103</v>
      </c>
      <c r="G198" s="46"/>
      <c r="H198" s="49">
        <v>0</v>
      </c>
      <c r="I198" s="49">
        <v>1000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50">
        <v>0</v>
      </c>
      <c r="AD198" s="49">
        <v>0</v>
      </c>
      <c r="AE198" s="50">
        <v>0</v>
      </c>
      <c r="AF198" s="49">
        <v>0</v>
      </c>
    </row>
    <row r="199" spans="1:32" ht="14.4" customHeight="1" outlineLevel="4" x14ac:dyDescent="0.3">
      <c r="A199" s="45" t="s">
        <v>397</v>
      </c>
      <c r="B199" s="46" t="s">
        <v>98</v>
      </c>
      <c r="C199" s="46" t="s">
        <v>189</v>
      </c>
      <c r="D199" s="46" t="s">
        <v>190</v>
      </c>
      <c r="E199" s="46" t="s">
        <v>117</v>
      </c>
      <c r="F199" s="46" t="s">
        <v>103</v>
      </c>
      <c r="G199" s="46"/>
      <c r="H199" s="49">
        <v>0</v>
      </c>
      <c r="I199" s="49">
        <v>2504.46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1323.92</v>
      </c>
      <c r="Y199" s="49">
        <v>1323.92</v>
      </c>
      <c r="Z199" s="49">
        <v>1323.92</v>
      </c>
      <c r="AA199" s="49">
        <v>1323.92</v>
      </c>
      <c r="AB199" s="49">
        <v>0</v>
      </c>
      <c r="AC199" s="50">
        <v>0.52862493311931513</v>
      </c>
      <c r="AD199" s="49">
        <v>0</v>
      </c>
      <c r="AE199" s="50">
        <v>0</v>
      </c>
      <c r="AF199" s="49">
        <v>0</v>
      </c>
    </row>
    <row r="200" spans="1:32" ht="37.799999999999997" customHeight="1" outlineLevel="3" x14ac:dyDescent="0.3">
      <c r="A200" s="184" t="s">
        <v>488</v>
      </c>
      <c r="B200" s="185" t="s">
        <v>92</v>
      </c>
      <c r="C200" s="185" t="s">
        <v>189</v>
      </c>
      <c r="D200" s="185" t="s">
        <v>195</v>
      </c>
      <c r="E200" s="185" t="s">
        <v>92</v>
      </c>
      <c r="F200" s="185" t="s">
        <v>92</v>
      </c>
      <c r="G200" s="185"/>
      <c r="H200" s="186">
        <v>0</v>
      </c>
      <c r="I200" s="186">
        <v>20000</v>
      </c>
      <c r="J200" s="186">
        <v>0</v>
      </c>
      <c r="K200" s="186">
        <v>0</v>
      </c>
      <c r="L200" s="186">
        <v>0</v>
      </c>
      <c r="M200" s="186">
        <v>0</v>
      </c>
      <c r="N200" s="186">
        <v>0</v>
      </c>
      <c r="O200" s="186">
        <v>0</v>
      </c>
      <c r="P200" s="186">
        <v>0</v>
      </c>
      <c r="Q200" s="186">
        <v>0</v>
      </c>
      <c r="R200" s="186">
        <v>0</v>
      </c>
      <c r="S200" s="186">
        <v>0</v>
      </c>
      <c r="T200" s="186">
        <v>0</v>
      </c>
      <c r="U200" s="186">
        <v>0</v>
      </c>
      <c r="V200" s="186">
        <v>0</v>
      </c>
      <c r="W200" s="186">
        <v>0</v>
      </c>
      <c r="X200" s="186">
        <v>9000</v>
      </c>
      <c r="Y200" s="186">
        <v>9000</v>
      </c>
      <c r="Z200" s="186">
        <v>9000</v>
      </c>
      <c r="AA200" s="47">
        <v>9000</v>
      </c>
      <c r="AB200" s="47">
        <v>0</v>
      </c>
      <c r="AC200" s="48">
        <v>0.45</v>
      </c>
      <c r="AD200" s="47">
        <v>0</v>
      </c>
      <c r="AE200" s="48">
        <v>0</v>
      </c>
      <c r="AF200" s="47">
        <v>0</v>
      </c>
    </row>
    <row r="201" spans="1:32" ht="14.4" customHeight="1" outlineLevel="4" x14ac:dyDescent="0.3">
      <c r="A201" s="187" t="s">
        <v>397</v>
      </c>
      <c r="B201" s="188" t="s">
        <v>98</v>
      </c>
      <c r="C201" s="188" t="s">
        <v>189</v>
      </c>
      <c r="D201" s="188" t="s">
        <v>195</v>
      </c>
      <c r="E201" s="188" t="s">
        <v>102</v>
      </c>
      <c r="F201" s="188" t="s">
        <v>103</v>
      </c>
      <c r="G201" s="188"/>
      <c r="H201" s="189">
        <v>0</v>
      </c>
      <c r="I201" s="189">
        <v>20000</v>
      </c>
      <c r="J201" s="189">
        <v>0</v>
      </c>
      <c r="K201" s="189">
        <v>0</v>
      </c>
      <c r="L201" s="189">
        <v>0</v>
      </c>
      <c r="M201" s="189">
        <v>0</v>
      </c>
      <c r="N201" s="189">
        <v>0</v>
      </c>
      <c r="O201" s="189">
        <v>0</v>
      </c>
      <c r="P201" s="189">
        <v>0</v>
      </c>
      <c r="Q201" s="189">
        <v>0</v>
      </c>
      <c r="R201" s="189">
        <v>0</v>
      </c>
      <c r="S201" s="189">
        <v>0</v>
      </c>
      <c r="T201" s="189">
        <v>0</v>
      </c>
      <c r="U201" s="189">
        <v>0</v>
      </c>
      <c r="V201" s="189">
        <v>0</v>
      </c>
      <c r="W201" s="189">
        <v>0</v>
      </c>
      <c r="X201" s="189">
        <v>9000</v>
      </c>
      <c r="Y201" s="189">
        <v>9000</v>
      </c>
      <c r="Z201" s="189">
        <v>9000</v>
      </c>
      <c r="AA201" s="182">
        <v>9000</v>
      </c>
      <c r="AB201" s="49">
        <v>0</v>
      </c>
      <c r="AC201" s="50">
        <v>0.45</v>
      </c>
      <c r="AD201" s="49">
        <v>0</v>
      </c>
      <c r="AE201" s="50">
        <v>0</v>
      </c>
      <c r="AF201" s="49">
        <v>0</v>
      </c>
    </row>
    <row r="202" spans="1:32" ht="12.75" customHeight="1" x14ac:dyDescent="0.3">
      <c r="A202" s="190" t="s">
        <v>196</v>
      </c>
      <c r="B202" s="191"/>
      <c r="C202" s="191"/>
      <c r="D202" s="191"/>
      <c r="E202" s="191"/>
      <c r="F202" s="191"/>
      <c r="G202" s="191"/>
      <c r="H202" s="192">
        <v>0</v>
      </c>
      <c r="I202" s="192">
        <v>79826249.780000001</v>
      </c>
      <c r="J202" s="192">
        <v>0</v>
      </c>
      <c r="K202" s="192">
        <v>0</v>
      </c>
      <c r="L202" s="192">
        <v>0</v>
      </c>
      <c r="M202" s="192">
        <v>0</v>
      </c>
      <c r="N202" s="192">
        <v>0</v>
      </c>
      <c r="O202" s="192">
        <v>0</v>
      </c>
      <c r="P202" s="192">
        <v>0</v>
      </c>
      <c r="Q202" s="192">
        <v>0</v>
      </c>
      <c r="R202" s="192">
        <v>0</v>
      </c>
      <c r="S202" s="192">
        <v>0</v>
      </c>
      <c r="T202" s="192">
        <v>0</v>
      </c>
      <c r="U202" s="192">
        <v>0</v>
      </c>
      <c r="V202" s="192">
        <v>0</v>
      </c>
      <c r="W202" s="192">
        <v>0</v>
      </c>
      <c r="X202" s="192">
        <v>41496448.689999998</v>
      </c>
      <c r="Y202" s="192">
        <v>41496448.689999998</v>
      </c>
      <c r="Z202" s="192">
        <v>41496448.689999998</v>
      </c>
      <c r="AA202" s="183">
        <v>41496448.689999998</v>
      </c>
      <c r="AB202" s="51">
        <v>0</v>
      </c>
      <c r="AC202" s="52">
        <v>0.51983462588263407</v>
      </c>
      <c r="AD202" s="51">
        <v>0</v>
      </c>
      <c r="AE202" s="52">
        <v>0</v>
      </c>
      <c r="AF202" s="51">
        <v>0</v>
      </c>
    </row>
  </sheetData>
  <mergeCells count="35">
    <mergeCell ref="D5:D6"/>
    <mergeCell ref="E5:E6"/>
    <mergeCell ref="O5:O6"/>
    <mergeCell ref="F5:F6"/>
    <mergeCell ref="H5:H6"/>
    <mergeCell ref="I5:I6"/>
    <mergeCell ref="J5:J6"/>
    <mergeCell ref="A202:G202"/>
    <mergeCell ref="A1:I1"/>
    <mergeCell ref="A2:AD2"/>
    <mergeCell ref="A3:AD3"/>
    <mergeCell ref="A4:AF4"/>
    <mergeCell ref="AB5:AB6"/>
    <mergeCell ref="AC5:AC6"/>
    <mergeCell ref="AD5:AD6"/>
    <mergeCell ref="AE5:AE6"/>
    <mergeCell ref="AF5:AF6"/>
    <mergeCell ref="A5:A6"/>
    <mergeCell ref="B5:B6"/>
    <mergeCell ref="C5:C6"/>
    <mergeCell ref="X1:AD1"/>
    <mergeCell ref="V5:V6"/>
    <mergeCell ref="W5:W6"/>
    <mergeCell ref="X5:X6"/>
    <mergeCell ref="Z5:Z6"/>
    <mergeCell ref="P5:P6"/>
    <mergeCell ref="Q5:Q6"/>
    <mergeCell ref="R5:R6"/>
    <mergeCell ref="T5:T6"/>
    <mergeCell ref="U5:U6"/>
    <mergeCell ref="K5:K6"/>
    <mergeCell ref="L5:L6"/>
    <mergeCell ref="M5:M6"/>
    <mergeCell ref="N5:N6"/>
    <mergeCell ref="G5:G6"/>
  </mergeCells>
  <pageMargins left="0.51181102362204722" right="0.31496062992125984" top="0.35433070866141736" bottom="0.35433070866141736" header="0" footer="0"/>
  <pageSetup paperSize="9" scale="73" fitToHeight="0" orientation="portrait" r:id="rId1"/>
  <rowBreaks count="3" manualBreakCount="3">
    <brk id="44" max="28" man="1"/>
    <brk id="87" max="28" man="1"/>
    <brk id="124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zoomScaleNormal="100" workbookViewId="0">
      <selection activeCell="I11" sqref="I11"/>
    </sheetView>
  </sheetViews>
  <sheetFormatPr defaultRowHeight="15.6" x14ac:dyDescent="0.3"/>
  <cols>
    <col min="1" max="1" width="5.44140625" style="3" customWidth="1"/>
    <col min="2" max="2" width="7.109375" style="22" customWidth="1"/>
    <col min="3" max="5" width="8.88671875" style="3"/>
    <col min="6" max="6" width="39" style="3" customWidth="1"/>
    <col min="7" max="7" width="18.109375" style="3" customWidth="1"/>
    <col min="8" max="8" width="14.77734375" style="3" customWidth="1"/>
    <col min="9" max="254" width="8.88671875" style="3"/>
    <col min="255" max="255" width="5.44140625" style="3" customWidth="1"/>
    <col min="256" max="256" width="6" style="3" customWidth="1"/>
    <col min="257" max="259" width="8.88671875" style="3"/>
    <col min="260" max="260" width="21" style="3" customWidth="1"/>
    <col min="261" max="263" width="15.5546875" style="3" customWidth="1"/>
    <col min="264" max="510" width="8.88671875" style="3"/>
    <col min="511" max="511" width="5.44140625" style="3" customWidth="1"/>
    <col min="512" max="512" width="6" style="3" customWidth="1"/>
    <col min="513" max="515" width="8.88671875" style="3"/>
    <col min="516" max="516" width="21" style="3" customWidth="1"/>
    <col min="517" max="519" width="15.5546875" style="3" customWidth="1"/>
    <col min="520" max="766" width="8.88671875" style="3"/>
    <col min="767" max="767" width="5.44140625" style="3" customWidth="1"/>
    <col min="768" max="768" width="6" style="3" customWidth="1"/>
    <col min="769" max="771" width="8.88671875" style="3"/>
    <col min="772" max="772" width="21" style="3" customWidth="1"/>
    <col min="773" max="775" width="15.5546875" style="3" customWidth="1"/>
    <col min="776" max="1022" width="8.88671875" style="3"/>
    <col min="1023" max="1023" width="5.44140625" style="3" customWidth="1"/>
    <col min="1024" max="1024" width="6" style="3" customWidth="1"/>
    <col min="1025" max="1027" width="8.88671875" style="3"/>
    <col min="1028" max="1028" width="21" style="3" customWidth="1"/>
    <col min="1029" max="1031" width="15.5546875" style="3" customWidth="1"/>
    <col min="1032" max="1278" width="8.88671875" style="3"/>
    <col min="1279" max="1279" width="5.44140625" style="3" customWidth="1"/>
    <col min="1280" max="1280" width="6" style="3" customWidth="1"/>
    <col min="1281" max="1283" width="8.88671875" style="3"/>
    <col min="1284" max="1284" width="21" style="3" customWidth="1"/>
    <col min="1285" max="1287" width="15.5546875" style="3" customWidth="1"/>
    <col min="1288" max="1534" width="8.88671875" style="3"/>
    <col min="1535" max="1535" width="5.44140625" style="3" customWidth="1"/>
    <col min="1536" max="1536" width="6" style="3" customWidth="1"/>
    <col min="1537" max="1539" width="8.88671875" style="3"/>
    <col min="1540" max="1540" width="21" style="3" customWidth="1"/>
    <col min="1541" max="1543" width="15.5546875" style="3" customWidth="1"/>
    <col min="1544" max="1790" width="8.88671875" style="3"/>
    <col min="1791" max="1791" width="5.44140625" style="3" customWidth="1"/>
    <col min="1792" max="1792" width="6" style="3" customWidth="1"/>
    <col min="1793" max="1795" width="8.88671875" style="3"/>
    <col min="1796" max="1796" width="21" style="3" customWidth="1"/>
    <col min="1797" max="1799" width="15.5546875" style="3" customWidth="1"/>
    <col min="1800" max="2046" width="8.88671875" style="3"/>
    <col min="2047" max="2047" width="5.44140625" style="3" customWidth="1"/>
    <col min="2048" max="2048" width="6" style="3" customWidth="1"/>
    <col min="2049" max="2051" width="8.88671875" style="3"/>
    <col min="2052" max="2052" width="21" style="3" customWidth="1"/>
    <col min="2053" max="2055" width="15.5546875" style="3" customWidth="1"/>
    <col min="2056" max="2302" width="8.88671875" style="3"/>
    <col min="2303" max="2303" width="5.44140625" style="3" customWidth="1"/>
    <col min="2304" max="2304" width="6" style="3" customWidth="1"/>
    <col min="2305" max="2307" width="8.88671875" style="3"/>
    <col min="2308" max="2308" width="21" style="3" customWidth="1"/>
    <col min="2309" max="2311" width="15.5546875" style="3" customWidth="1"/>
    <col min="2312" max="2558" width="8.88671875" style="3"/>
    <col min="2559" max="2559" width="5.44140625" style="3" customWidth="1"/>
    <col min="2560" max="2560" width="6" style="3" customWidth="1"/>
    <col min="2561" max="2563" width="8.88671875" style="3"/>
    <col min="2564" max="2564" width="21" style="3" customWidth="1"/>
    <col min="2565" max="2567" width="15.5546875" style="3" customWidth="1"/>
    <col min="2568" max="2814" width="8.88671875" style="3"/>
    <col min="2815" max="2815" width="5.44140625" style="3" customWidth="1"/>
    <col min="2816" max="2816" width="6" style="3" customWidth="1"/>
    <col min="2817" max="2819" width="8.88671875" style="3"/>
    <col min="2820" max="2820" width="21" style="3" customWidth="1"/>
    <col min="2821" max="2823" width="15.5546875" style="3" customWidth="1"/>
    <col min="2824" max="3070" width="8.88671875" style="3"/>
    <col min="3071" max="3071" width="5.44140625" style="3" customWidth="1"/>
    <col min="3072" max="3072" width="6" style="3" customWidth="1"/>
    <col min="3073" max="3075" width="8.88671875" style="3"/>
    <col min="3076" max="3076" width="21" style="3" customWidth="1"/>
    <col min="3077" max="3079" width="15.5546875" style="3" customWidth="1"/>
    <col min="3080" max="3326" width="8.88671875" style="3"/>
    <col min="3327" max="3327" width="5.44140625" style="3" customWidth="1"/>
    <col min="3328" max="3328" width="6" style="3" customWidth="1"/>
    <col min="3329" max="3331" width="8.88671875" style="3"/>
    <col min="3332" max="3332" width="21" style="3" customWidth="1"/>
    <col min="3333" max="3335" width="15.5546875" style="3" customWidth="1"/>
    <col min="3336" max="3582" width="8.88671875" style="3"/>
    <col min="3583" max="3583" width="5.44140625" style="3" customWidth="1"/>
    <col min="3584" max="3584" width="6" style="3" customWidth="1"/>
    <col min="3585" max="3587" width="8.88671875" style="3"/>
    <col min="3588" max="3588" width="21" style="3" customWidth="1"/>
    <col min="3589" max="3591" width="15.5546875" style="3" customWidth="1"/>
    <col min="3592" max="3838" width="8.88671875" style="3"/>
    <col min="3839" max="3839" width="5.44140625" style="3" customWidth="1"/>
    <col min="3840" max="3840" width="6" style="3" customWidth="1"/>
    <col min="3841" max="3843" width="8.88671875" style="3"/>
    <col min="3844" max="3844" width="21" style="3" customWidth="1"/>
    <col min="3845" max="3847" width="15.5546875" style="3" customWidth="1"/>
    <col min="3848" max="4094" width="8.88671875" style="3"/>
    <col min="4095" max="4095" width="5.44140625" style="3" customWidth="1"/>
    <col min="4096" max="4096" width="6" style="3" customWidth="1"/>
    <col min="4097" max="4099" width="8.88671875" style="3"/>
    <col min="4100" max="4100" width="21" style="3" customWidth="1"/>
    <col min="4101" max="4103" width="15.5546875" style="3" customWidth="1"/>
    <col min="4104" max="4350" width="8.88671875" style="3"/>
    <col min="4351" max="4351" width="5.44140625" style="3" customWidth="1"/>
    <col min="4352" max="4352" width="6" style="3" customWidth="1"/>
    <col min="4353" max="4355" width="8.88671875" style="3"/>
    <col min="4356" max="4356" width="21" style="3" customWidth="1"/>
    <col min="4357" max="4359" width="15.5546875" style="3" customWidth="1"/>
    <col min="4360" max="4606" width="8.88671875" style="3"/>
    <col min="4607" max="4607" width="5.44140625" style="3" customWidth="1"/>
    <col min="4608" max="4608" width="6" style="3" customWidth="1"/>
    <col min="4609" max="4611" width="8.88671875" style="3"/>
    <col min="4612" max="4612" width="21" style="3" customWidth="1"/>
    <col min="4613" max="4615" width="15.5546875" style="3" customWidth="1"/>
    <col min="4616" max="4862" width="8.88671875" style="3"/>
    <col min="4863" max="4863" width="5.44140625" style="3" customWidth="1"/>
    <col min="4864" max="4864" width="6" style="3" customWidth="1"/>
    <col min="4865" max="4867" width="8.88671875" style="3"/>
    <col min="4868" max="4868" width="21" style="3" customWidth="1"/>
    <col min="4869" max="4871" width="15.5546875" style="3" customWidth="1"/>
    <col min="4872" max="5118" width="8.88671875" style="3"/>
    <col min="5119" max="5119" width="5.44140625" style="3" customWidth="1"/>
    <col min="5120" max="5120" width="6" style="3" customWidth="1"/>
    <col min="5121" max="5123" width="8.88671875" style="3"/>
    <col min="5124" max="5124" width="21" style="3" customWidth="1"/>
    <col min="5125" max="5127" width="15.5546875" style="3" customWidth="1"/>
    <col min="5128" max="5374" width="8.88671875" style="3"/>
    <col min="5375" max="5375" width="5.44140625" style="3" customWidth="1"/>
    <col min="5376" max="5376" width="6" style="3" customWidth="1"/>
    <col min="5377" max="5379" width="8.88671875" style="3"/>
    <col min="5380" max="5380" width="21" style="3" customWidth="1"/>
    <col min="5381" max="5383" width="15.5546875" style="3" customWidth="1"/>
    <col min="5384" max="5630" width="8.88671875" style="3"/>
    <col min="5631" max="5631" width="5.44140625" style="3" customWidth="1"/>
    <col min="5632" max="5632" width="6" style="3" customWidth="1"/>
    <col min="5633" max="5635" width="8.88671875" style="3"/>
    <col min="5636" max="5636" width="21" style="3" customWidth="1"/>
    <col min="5637" max="5639" width="15.5546875" style="3" customWidth="1"/>
    <col min="5640" max="5886" width="8.88671875" style="3"/>
    <col min="5887" max="5887" width="5.44140625" style="3" customWidth="1"/>
    <col min="5888" max="5888" width="6" style="3" customWidth="1"/>
    <col min="5889" max="5891" width="8.88671875" style="3"/>
    <col min="5892" max="5892" width="21" style="3" customWidth="1"/>
    <col min="5893" max="5895" width="15.5546875" style="3" customWidth="1"/>
    <col min="5896" max="6142" width="8.88671875" style="3"/>
    <col min="6143" max="6143" width="5.44140625" style="3" customWidth="1"/>
    <col min="6144" max="6144" width="6" style="3" customWidth="1"/>
    <col min="6145" max="6147" width="8.88671875" style="3"/>
    <col min="6148" max="6148" width="21" style="3" customWidth="1"/>
    <col min="6149" max="6151" width="15.5546875" style="3" customWidth="1"/>
    <col min="6152" max="6398" width="8.88671875" style="3"/>
    <col min="6399" max="6399" width="5.44140625" style="3" customWidth="1"/>
    <col min="6400" max="6400" width="6" style="3" customWidth="1"/>
    <col min="6401" max="6403" width="8.88671875" style="3"/>
    <col min="6404" max="6404" width="21" style="3" customWidth="1"/>
    <col min="6405" max="6407" width="15.5546875" style="3" customWidth="1"/>
    <col min="6408" max="6654" width="8.88671875" style="3"/>
    <col min="6655" max="6655" width="5.44140625" style="3" customWidth="1"/>
    <col min="6656" max="6656" width="6" style="3" customWidth="1"/>
    <col min="6657" max="6659" width="8.88671875" style="3"/>
    <col min="6660" max="6660" width="21" style="3" customWidth="1"/>
    <col min="6661" max="6663" width="15.5546875" style="3" customWidth="1"/>
    <col min="6664" max="6910" width="8.88671875" style="3"/>
    <col min="6911" max="6911" width="5.44140625" style="3" customWidth="1"/>
    <col min="6912" max="6912" width="6" style="3" customWidth="1"/>
    <col min="6913" max="6915" width="8.88671875" style="3"/>
    <col min="6916" max="6916" width="21" style="3" customWidth="1"/>
    <col min="6917" max="6919" width="15.5546875" style="3" customWidth="1"/>
    <col min="6920" max="7166" width="8.88671875" style="3"/>
    <col min="7167" max="7167" width="5.44140625" style="3" customWidth="1"/>
    <col min="7168" max="7168" width="6" style="3" customWidth="1"/>
    <col min="7169" max="7171" width="8.88671875" style="3"/>
    <col min="7172" max="7172" width="21" style="3" customWidth="1"/>
    <col min="7173" max="7175" width="15.5546875" style="3" customWidth="1"/>
    <col min="7176" max="7422" width="8.88671875" style="3"/>
    <col min="7423" max="7423" width="5.44140625" style="3" customWidth="1"/>
    <col min="7424" max="7424" width="6" style="3" customWidth="1"/>
    <col min="7425" max="7427" width="8.88671875" style="3"/>
    <col min="7428" max="7428" width="21" style="3" customWidth="1"/>
    <col min="7429" max="7431" width="15.5546875" style="3" customWidth="1"/>
    <col min="7432" max="7678" width="8.88671875" style="3"/>
    <col min="7679" max="7679" width="5.44140625" style="3" customWidth="1"/>
    <col min="7680" max="7680" width="6" style="3" customWidth="1"/>
    <col min="7681" max="7683" width="8.88671875" style="3"/>
    <col min="7684" max="7684" width="21" style="3" customWidth="1"/>
    <col min="7685" max="7687" width="15.5546875" style="3" customWidth="1"/>
    <col min="7688" max="7934" width="8.88671875" style="3"/>
    <col min="7935" max="7935" width="5.44140625" style="3" customWidth="1"/>
    <col min="7936" max="7936" width="6" style="3" customWidth="1"/>
    <col min="7937" max="7939" width="8.88671875" style="3"/>
    <col min="7940" max="7940" width="21" style="3" customWidth="1"/>
    <col min="7941" max="7943" width="15.5546875" style="3" customWidth="1"/>
    <col min="7944" max="8190" width="8.88671875" style="3"/>
    <col min="8191" max="8191" width="5.44140625" style="3" customWidth="1"/>
    <col min="8192" max="8192" width="6" style="3" customWidth="1"/>
    <col min="8193" max="8195" width="8.88671875" style="3"/>
    <col min="8196" max="8196" width="21" style="3" customWidth="1"/>
    <col min="8197" max="8199" width="15.5546875" style="3" customWidth="1"/>
    <col min="8200" max="8446" width="8.88671875" style="3"/>
    <col min="8447" max="8447" width="5.44140625" style="3" customWidth="1"/>
    <col min="8448" max="8448" width="6" style="3" customWidth="1"/>
    <col min="8449" max="8451" width="8.88671875" style="3"/>
    <col min="8452" max="8452" width="21" style="3" customWidth="1"/>
    <col min="8453" max="8455" width="15.5546875" style="3" customWidth="1"/>
    <col min="8456" max="8702" width="8.88671875" style="3"/>
    <col min="8703" max="8703" width="5.44140625" style="3" customWidth="1"/>
    <col min="8704" max="8704" width="6" style="3" customWidth="1"/>
    <col min="8705" max="8707" width="8.88671875" style="3"/>
    <col min="8708" max="8708" width="21" style="3" customWidth="1"/>
    <col min="8709" max="8711" width="15.5546875" style="3" customWidth="1"/>
    <col min="8712" max="8958" width="8.88671875" style="3"/>
    <col min="8959" max="8959" width="5.44140625" style="3" customWidth="1"/>
    <col min="8960" max="8960" width="6" style="3" customWidth="1"/>
    <col min="8961" max="8963" width="8.88671875" style="3"/>
    <col min="8964" max="8964" width="21" style="3" customWidth="1"/>
    <col min="8965" max="8967" width="15.5546875" style="3" customWidth="1"/>
    <col min="8968" max="9214" width="8.88671875" style="3"/>
    <col min="9215" max="9215" width="5.44140625" style="3" customWidth="1"/>
    <col min="9216" max="9216" width="6" style="3" customWidth="1"/>
    <col min="9217" max="9219" width="8.88671875" style="3"/>
    <col min="9220" max="9220" width="21" style="3" customWidth="1"/>
    <col min="9221" max="9223" width="15.5546875" style="3" customWidth="1"/>
    <col min="9224" max="9470" width="8.88671875" style="3"/>
    <col min="9471" max="9471" width="5.44140625" style="3" customWidth="1"/>
    <col min="9472" max="9472" width="6" style="3" customWidth="1"/>
    <col min="9473" max="9475" width="8.88671875" style="3"/>
    <col min="9476" max="9476" width="21" style="3" customWidth="1"/>
    <col min="9477" max="9479" width="15.5546875" style="3" customWidth="1"/>
    <col min="9480" max="9726" width="8.88671875" style="3"/>
    <col min="9727" max="9727" width="5.44140625" style="3" customWidth="1"/>
    <col min="9728" max="9728" width="6" style="3" customWidth="1"/>
    <col min="9729" max="9731" width="8.88671875" style="3"/>
    <col min="9732" max="9732" width="21" style="3" customWidth="1"/>
    <col min="9733" max="9735" width="15.5546875" style="3" customWidth="1"/>
    <col min="9736" max="9982" width="8.88671875" style="3"/>
    <col min="9983" max="9983" width="5.44140625" style="3" customWidth="1"/>
    <col min="9984" max="9984" width="6" style="3" customWidth="1"/>
    <col min="9985" max="9987" width="8.88671875" style="3"/>
    <col min="9988" max="9988" width="21" style="3" customWidth="1"/>
    <col min="9989" max="9991" width="15.5546875" style="3" customWidth="1"/>
    <col min="9992" max="10238" width="8.88671875" style="3"/>
    <col min="10239" max="10239" width="5.44140625" style="3" customWidth="1"/>
    <col min="10240" max="10240" width="6" style="3" customWidth="1"/>
    <col min="10241" max="10243" width="8.88671875" style="3"/>
    <col min="10244" max="10244" width="21" style="3" customWidth="1"/>
    <col min="10245" max="10247" width="15.5546875" style="3" customWidth="1"/>
    <col min="10248" max="10494" width="8.88671875" style="3"/>
    <col min="10495" max="10495" width="5.44140625" style="3" customWidth="1"/>
    <col min="10496" max="10496" width="6" style="3" customWidth="1"/>
    <col min="10497" max="10499" width="8.88671875" style="3"/>
    <col min="10500" max="10500" width="21" style="3" customWidth="1"/>
    <col min="10501" max="10503" width="15.5546875" style="3" customWidth="1"/>
    <col min="10504" max="10750" width="8.88671875" style="3"/>
    <col min="10751" max="10751" width="5.44140625" style="3" customWidth="1"/>
    <col min="10752" max="10752" width="6" style="3" customWidth="1"/>
    <col min="10753" max="10755" width="8.88671875" style="3"/>
    <col min="10756" max="10756" width="21" style="3" customWidth="1"/>
    <col min="10757" max="10759" width="15.5546875" style="3" customWidth="1"/>
    <col min="10760" max="11006" width="8.88671875" style="3"/>
    <col min="11007" max="11007" width="5.44140625" style="3" customWidth="1"/>
    <col min="11008" max="11008" width="6" style="3" customWidth="1"/>
    <col min="11009" max="11011" width="8.88671875" style="3"/>
    <col min="11012" max="11012" width="21" style="3" customWidth="1"/>
    <col min="11013" max="11015" width="15.5546875" style="3" customWidth="1"/>
    <col min="11016" max="11262" width="8.88671875" style="3"/>
    <col min="11263" max="11263" width="5.44140625" style="3" customWidth="1"/>
    <col min="11264" max="11264" width="6" style="3" customWidth="1"/>
    <col min="11265" max="11267" width="8.88671875" style="3"/>
    <col min="11268" max="11268" width="21" style="3" customWidth="1"/>
    <col min="11269" max="11271" width="15.5546875" style="3" customWidth="1"/>
    <col min="11272" max="11518" width="8.88671875" style="3"/>
    <col min="11519" max="11519" width="5.44140625" style="3" customWidth="1"/>
    <col min="11520" max="11520" width="6" style="3" customWidth="1"/>
    <col min="11521" max="11523" width="8.88671875" style="3"/>
    <col min="11524" max="11524" width="21" style="3" customWidth="1"/>
    <col min="11525" max="11527" width="15.5546875" style="3" customWidth="1"/>
    <col min="11528" max="11774" width="8.88671875" style="3"/>
    <col min="11775" max="11775" width="5.44140625" style="3" customWidth="1"/>
    <col min="11776" max="11776" width="6" style="3" customWidth="1"/>
    <col min="11777" max="11779" width="8.88671875" style="3"/>
    <col min="11780" max="11780" width="21" style="3" customWidth="1"/>
    <col min="11781" max="11783" width="15.5546875" style="3" customWidth="1"/>
    <col min="11784" max="12030" width="8.88671875" style="3"/>
    <col min="12031" max="12031" width="5.44140625" style="3" customWidth="1"/>
    <col min="12032" max="12032" width="6" style="3" customWidth="1"/>
    <col min="12033" max="12035" width="8.88671875" style="3"/>
    <col min="12036" max="12036" width="21" style="3" customWidth="1"/>
    <col min="12037" max="12039" width="15.5546875" style="3" customWidth="1"/>
    <col min="12040" max="12286" width="8.88671875" style="3"/>
    <col min="12287" max="12287" width="5.44140625" style="3" customWidth="1"/>
    <col min="12288" max="12288" width="6" style="3" customWidth="1"/>
    <col min="12289" max="12291" width="8.88671875" style="3"/>
    <col min="12292" max="12292" width="21" style="3" customWidth="1"/>
    <col min="12293" max="12295" width="15.5546875" style="3" customWidth="1"/>
    <col min="12296" max="12542" width="8.88671875" style="3"/>
    <col min="12543" max="12543" width="5.44140625" style="3" customWidth="1"/>
    <col min="12544" max="12544" width="6" style="3" customWidth="1"/>
    <col min="12545" max="12547" width="8.88671875" style="3"/>
    <col min="12548" max="12548" width="21" style="3" customWidth="1"/>
    <col min="12549" max="12551" width="15.5546875" style="3" customWidth="1"/>
    <col min="12552" max="12798" width="8.88671875" style="3"/>
    <col min="12799" max="12799" width="5.44140625" style="3" customWidth="1"/>
    <col min="12800" max="12800" width="6" style="3" customWidth="1"/>
    <col min="12801" max="12803" width="8.88671875" style="3"/>
    <col min="12804" max="12804" width="21" style="3" customWidth="1"/>
    <col min="12805" max="12807" width="15.5546875" style="3" customWidth="1"/>
    <col min="12808" max="13054" width="8.88671875" style="3"/>
    <col min="13055" max="13055" width="5.44140625" style="3" customWidth="1"/>
    <col min="13056" max="13056" width="6" style="3" customWidth="1"/>
    <col min="13057" max="13059" width="8.88671875" style="3"/>
    <col min="13060" max="13060" width="21" style="3" customWidth="1"/>
    <col min="13061" max="13063" width="15.5546875" style="3" customWidth="1"/>
    <col min="13064" max="13310" width="8.88671875" style="3"/>
    <col min="13311" max="13311" width="5.44140625" style="3" customWidth="1"/>
    <col min="13312" max="13312" width="6" style="3" customWidth="1"/>
    <col min="13313" max="13315" width="8.88671875" style="3"/>
    <col min="13316" max="13316" width="21" style="3" customWidth="1"/>
    <col min="13317" max="13319" width="15.5546875" style="3" customWidth="1"/>
    <col min="13320" max="13566" width="8.88671875" style="3"/>
    <col min="13567" max="13567" width="5.44140625" style="3" customWidth="1"/>
    <col min="13568" max="13568" width="6" style="3" customWidth="1"/>
    <col min="13569" max="13571" width="8.88671875" style="3"/>
    <col min="13572" max="13572" width="21" style="3" customWidth="1"/>
    <col min="13573" max="13575" width="15.5546875" style="3" customWidth="1"/>
    <col min="13576" max="13822" width="8.88671875" style="3"/>
    <col min="13823" max="13823" width="5.44140625" style="3" customWidth="1"/>
    <col min="13824" max="13824" width="6" style="3" customWidth="1"/>
    <col min="13825" max="13827" width="8.88671875" style="3"/>
    <col min="13828" max="13828" width="21" style="3" customWidth="1"/>
    <col min="13829" max="13831" width="15.5546875" style="3" customWidth="1"/>
    <col min="13832" max="14078" width="8.88671875" style="3"/>
    <col min="14079" max="14079" width="5.44140625" style="3" customWidth="1"/>
    <col min="14080" max="14080" width="6" style="3" customWidth="1"/>
    <col min="14081" max="14083" width="8.88671875" style="3"/>
    <col min="14084" max="14084" width="21" style="3" customWidth="1"/>
    <col min="14085" max="14087" width="15.5546875" style="3" customWidth="1"/>
    <col min="14088" max="14334" width="8.88671875" style="3"/>
    <col min="14335" max="14335" width="5.44140625" style="3" customWidth="1"/>
    <col min="14336" max="14336" width="6" style="3" customWidth="1"/>
    <col min="14337" max="14339" width="8.88671875" style="3"/>
    <col min="14340" max="14340" width="21" style="3" customWidth="1"/>
    <col min="14341" max="14343" width="15.5546875" style="3" customWidth="1"/>
    <col min="14344" max="14590" width="8.88671875" style="3"/>
    <col min="14591" max="14591" width="5.44140625" style="3" customWidth="1"/>
    <col min="14592" max="14592" width="6" style="3" customWidth="1"/>
    <col min="14593" max="14595" width="8.88671875" style="3"/>
    <col min="14596" max="14596" width="21" style="3" customWidth="1"/>
    <col min="14597" max="14599" width="15.5546875" style="3" customWidth="1"/>
    <col min="14600" max="14846" width="8.88671875" style="3"/>
    <col min="14847" max="14847" width="5.44140625" style="3" customWidth="1"/>
    <col min="14848" max="14848" width="6" style="3" customWidth="1"/>
    <col min="14849" max="14851" width="8.88671875" style="3"/>
    <col min="14852" max="14852" width="21" style="3" customWidth="1"/>
    <col min="14853" max="14855" width="15.5546875" style="3" customWidth="1"/>
    <col min="14856" max="15102" width="8.88671875" style="3"/>
    <col min="15103" max="15103" width="5.44140625" style="3" customWidth="1"/>
    <col min="15104" max="15104" width="6" style="3" customWidth="1"/>
    <col min="15105" max="15107" width="8.88671875" style="3"/>
    <col min="15108" max="15108" width="21" style="3" customWidth="1"/>
    <col min="15109" max="15111" width="15.5546875" style="3" customWidth="1"/>
    <col min="15112" max="15358" width="8.88671875" style="3"/>
    <col min="15359" max="15359" width="5.44140625" style="3" customWidth="1"/>
    <col min="15360" max="15360" width="6" style="3" customWidth="1"/>
    <col min="15361" max="15363" width="8.88671875" style="3"/>
    <col min="15364" max="15364" width="21" style="3" customWidth="1"/>
    <col min="15365" max="15367" width="15.5546875" style="3" customWidth="1"/>
    <col min="15368" max="15614" width="8.88671875" style="3"/>
    <col min="15615" max="15615" width="5.44140625" style="3" customWidth="1"/>
    <col min="15616" max="15616" width="6" style="3" customWidth="1"/>
    <col min="15617" max="15619" width="8.88671875" style="3"/>
    <col min="15620" max="15620" width="21" style="3" customWidth="1"/>
    <col min="15621" max="15623" width="15.5546875" style="3" customWidth="1"/>
    <col min="15624" max="15870" width="8.88671875" style="3"/>
    <col min="15871" max="15871" width="5.44140625" style="3" customWidth="1"/>
    <col min="15872" max="15872" width="6" style="3" customWidth="1"/>
    <col min="15873" max="15875" width="8.88671875" style="3"/>
    <col min="15876" max="15876" width="21" style="3" customWidth="1"/>
    <col min="15877" max="15879" width="15.5546875" style="3" customWidth="1"/>
    <col min="15880" max="16126" width="8.88671875" style="3"/>
    <col min="16127" max="16127" width="5.44140625" style="3" customWidth="1"/>
    <col min="16128" max="16128" width="6" style="3" customWidth="1"/>
    <col min="16129" max="16131" width="8.88671875" style="3"/>
    <col min="16132" max="16132" width="21" style="3" customWidth="1"/>
    <col min="16133" max="16135" width="15.5546875" style="3" customWidth="1"/>
    <col min="16136" max="16384" width="8.88671875" style="3"/>
  </cols>
  <sheetData>
    <row r="1" spans="1:27" x14ac:dyDescent="0.3">
      <c r="A1" s="131" t="s">
        <v>197</v>
      </c>
      <c r="B1" s="131"/>
      <c r="C1" s="131"/>
      <c r="D1" s="131"/>
      <c r="E1" s="131"/>
      <c r="F1" s="131"/>
      <c r="G1" s="13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3">
      <c r="A2" s="132" t="s">
        <v>517</v>
      </c>
      <c r="B2" s="132"/>
      <c r="C2" s="132"/>
      <c r="D2" s="132"/>
      <c r="E2" s="132"/>
      <c r="F2" s="132"/>
      <c r="G2" s="132"/>
    </row>
    <row r="3" spans="1:27" x14ac:dyDescent="0.3">
      <c r="A3" s="4"/>
      <c r="B3" s="5"/>
      <c r="C3" s="4"/>
      <c r="D3" s="4"/>
      <c r="E3" s="4"/>
      <c r="F3" s="4"/>
      <c r="G3" s="6" t="s">
        <v>198</v>
      </c>
    </row>
    <row r="4" spans="1:27" ht="59.4" x14ac:dyDescent="0.3">
      <c r="A4" s="7" t="s">
        <v>199</v>
      </c>
      <c r="B4" s="7" t="s">
        <v>200</v>
      </c>
      <c r="C4" s="133" t="s">
        <v>201</v>
      </c>
      <c r="D4" s="134"/>
      <c r="E4" s="134"/>
      <c r="F4" s="135"/>
      <c r="G4" s="8" t="s">
        <v>512</v>
      </c>
    </row>
    <row r="5" spans="1:27" x14ac:dyDescent="0.3">
      <c r="A5" s="9" t="s">
        <v>202</v>
      </c>
      <c r="B5" s="9" t="s">
        <v>203</v>
      </c>
      <c r="C5" s="133" t="s">
        <v>204</v>
      </c>
      <c r="D5" s="136"/>
      <c r="E5" s="136"/>
      <c r="F5" s="137"/>
      <c r="G5" s="8">
        <v>4</v>
      </c>
    </row>
    <row r="6" spans="1:27" x14ac:dyDescent="0.3">
      <c r="A6" s="138" t="s">
        <v>205</v>
      </c>
      <c r="B6" s="138"/>
      <c r="C6" s="138"/>
      <c r="D6" s="138"/>
      <c r="E6" s="138"/>
      <c r="F6" s="138"/>
      <c r="G6" s="10">
        <f>G7+G12+G14+G17+G20+G26+G28+G32+G34+G24+G37</f>
        <v>41496448.689999998</v>
      </c>
      <c r="I6" s="11"/>
    </row>
    <row r="7" spans="1:27" x14ac:dyDescent="0.3">
      <c r="A7" s="12" t="s">
        <v>206</v>
      </c>
      <c r="B7" s="129" t="s">
        <v>207</v>
      </c>
      <c r="C7" s="130"/>
      <c r="D7" s="130"/>
      <c r="E7" s="130"/>
      <c r="F7" s="130"/>
      <c r="G7" s="13">
        <f>G8+G9+G11+G10</f>
        <v>10088492.25</v>
      </c>
    </row>
    <row r="8" spans="1:27" x14ac:dyDescent="0.3">
      <c r="A8" s="12" t="s">
        <v>206</v>
      </c>
      <c r="B8" s="14" t="s">
        <v>208</v>
      </c>
      <c r="C8" s="141" t="s">
        <v>209</v>
      </c>
      <c r="D8" s="130"/>
      <c r="E8" s="130"/>
      <c r="F8" s="130"/>
      <c r="G8" s="15">
        <v>227528</v>
      </c>
    </row>
    <row r="9" spans="1:27" x14ac:dyDescent="0.3">
      <c r="A9" s="12" t="s">
        <v>206</v>
      </c>
      <c r="B9" s="14" t="s">
        <v>210</v>
      </c>
      <c r="C9" s="141" t="s">
        <v>211</v>
      </c>
      <c r="D9" s="130"/>
      <c r="E9" s="130"/>
      <c r="F9" s="130"/>
      <c r="G9" s="15">
        <v>8554673.8800000008</v>
      </c>
    </row>
    <row r="10" spans="1:27" x14ac:dyDescent="0.3">
      <c r="A10" s="12" t="s">
        <v>206</v>
      </c>
      <c r="B10" s="14" t="s">
        <v>138</v>
      </c>
      <c r="C10" s="141" t="s">
        <v>213</v>
      </c>
      <c r="D10" s="130"/>
      <c r="E10" s="130"/>
      <c r="F10" s="130"/>
      <c r="G10" s="15">
        <v>0</v>
      </c>
    </row>
    <row r="11" spans="1:27" x14ac:dyDescent="0.3">
      <c r="A11" s="12" t="s">
        <v>206</v>
      </c>
      <c r="B11" s="14" t="s">
        <v>214</v>
      </c>
      <c r="C11" s="141" t="s">
        <v>215</v>
      </c>
      <c r="D11" s="130"/>
      <c r="E11" s="130"/>
      <c r="F11" s="130"/>
      <c r="G11" s="15">
        <v>1306290.3700000001</v>
      </c>
    </row>
    <row r="12" spans="1:27" x14ac:dyDescent="0.3">
      <c r="A12" s="12" t="s">
        <v>216</v>
      </c>
      <c r="B12" s="129" t="s">
        <v>217</v>
      </c>
      <c r="C12" s="130"/>
      <c r="D12" s="130"/>
      <c r="E12" s="130"/>
      <c r="F12" s="130"/>
      <c r="G12" s="13">
        <f>G13</f>
        <v>424980.77</v>
      </c>
    </row>
    <row r="13" spans="1:27" x14ac:dyDescent="0.3">
      <c r="A13" s="12" t="s">
        <v>216</v>
      </c>
      <c r="B13" s="14" t="s">
        <v>208</v>
      </c>
      <c r="C13" s="142" t="s">
        <v>218</v>
      </c>
      <c r="D13" s="143"/>
      <c r="E13" s="143"/>
      <c r="F13" s="144"/>
      <c r="G13" s="15">
        <v>424980.77</v>
      </c>
    </row>
    <row r="14" spans="1:27" x14ac:dyDescent="0.3">
      <c r="A14" s="12"/>
      <c r="B14" s="129" t="s">
        <v>219</v>
      </c>
      <c r="C14" s="130"/>
      <c r="D14" s="130"/>
      <c r="E14" s="130"/>
      <c r="F14" s="130"/>
      <c r="G14" s="13">
        <f>G15+G16</f>
        <v>769069.04</v>
      </c>
    </row>
    <row r="15" spans="1:27" x14ac:dyDescent="0.3">
      <c r="A15" s="12" t="s">
        <v>208</v>
      </c>
      <c r="B15" s="14" t="s">
        <v>220</v>
      </c>
      <c r="C15" s="142" t="s">
        <v>221</v>
      </c>
      <c r="D15" s="143"/>
      <c r="E15" s="143"/>
      <c r="F15" s="144"/>
      <c r="G15" s="15">
        <v>0</v>
      </c>
    </row>
    <row r="16" spans="1:27" x14ac:dyDescent="0.3">
      <c r="A16" s="12" t="s">
        <v>208</v>
      </c>
      <c r="B16" s="14" t="s">
        <v>222</v>
      </c>
      <c r="C16" s="142" t="s">
        <v>223</v>
      </c>
      <c r="D16" s="143"/>
      <c r="E16" s="143"/>
      <c r="F16" s="144"/>
      <c r="G16" s="15">
        <v>769069.04</v>
      </c>
    </row>
    <row r="17" spans="1:7" x14ac:dyDescent="0.3">
      <c r="A17" s="12" t="s">
        <v>210</v>
      </c>
      <c r="B17" s="129" t="s">
        <v>224</v>
      </c>
      <c r="C17" s="129"/>
      <c r="D17" s="129"/>
      <c r="E17" s="129"/>
      <c r="F17" s="129"/>
      <c r="G17" s="16">
        <f>G18+G19</f>
        <v>2888235.49</v>
      </c>
    </row>
    <row r="18" spans="1:7" x14ac:dyDescent="0.3">
      <c r="A18" s="12" t="s">
        <v>210</v>
      </c>
      <c r="B18" s="17" t="s">
        <v>220</v>
      </c>
      <c r="C18" s="139" t="s">
        <v>225</v>
      </c>
      <c r="D18" s="140"/>
      <c r="E18" s="140"/>
      <c r="F18" s="140"/>
      <c r="G18" s="18">
        <v>2802334.83</v>
      </c>
    </row>
    <row r="19" spans="1:7" x14ac:dyDescent="0.3">
      <c r="A19" s="19" t="s">
        <v>210</v>
      </c>
      <c r="B19" s="17" t="s">
        <v>140</v>
      </c>
      <c r="C19" s="139" t="s">
        <v>226</v>
      </c>
      <c r="D19" s="140"/>
      <c r="E19" s="140"/>
      <c r="F19" s="140"/>
      <c r="G19" s="18">
        <v>85900.66</v>
      </c>
    </row>
    <row r="20" spans="1:7" x14ac:dyDescent="0.3">
      <c r="A20" s="12" t="s">
        <v>227</v>
      </c>
      <c r="B20" s="129" t="s">
        <v>228</v>
      </c>
      <c r="C20" s="130"/>
      <c r="D20" s="130"/>
      <c r="E20" s="130"/>
      <c r="F20" s="130"/>
      <c r="G20" s="16">
        <f>G23+G22+G21</f>
        <v>13872053.74</v>
      </c>
    </row>
    <row r="21" spans="1:7" x14ac:dyDescent="0.3">
      <c r="A21" s="12" t="s">
        <v>227</v>
      </c>
      <c r="B21" s="14" t="s">
        <v>206</v>
      </c>
      <c r="C21" s="141" t="s">
        <v>229</v>
      </c>
      <c r="D21" s="130"/>
      <c r="E21" s="130"/>
      <c r="F21" s="130"/>
      <c r="G21" s="18">
        <v>402360.57</v>
      </c>
    </row>
    <row r="22" spans="1:7" x14ac:dyDescent="0.3">
      <c r="A22" s="12" t="s">
        <v>227</v>
      </c>
      <c r="B22" s="14" t="s">
        <v>216</v>
      </c>
      <c r="C22" s="141" t="s">
        <v>230</v>
      </c>
      <c r="D22" s="130"/>
      <c r="E22" s="130"/>
      <c r="F22" s="130"/>
      <c r="G22" s="18">
        <v>3699346.92</v>
      </c>
    </row>
    <row r="23" spans="1:7" x14ac:dyDescent="0.3">
      <c r="A23" s="12" t="s">
        <v>227</v>
      </c>
      <c r="B23" s="14" t="s">
        <v>208</v>
      </c>
      <c r="C23" s="141" t="s">
        <v>231</v>
      </c>
      <c r="D23" s="130"/>
      <c r="E23" s="130"/>
      <c r="F23" s="130"/>
      <c r="G23" s="20">
        <v>9770346.25</v>
      </c>
    </row>
    <row r="24" spans="1:7" x14ac:dyDescent="0.3">
      <c r="A24" s="12" t="s">
        <v>212</v>
      </c>
      <c r="B24" s="129" t="s">
        <v>298</v>
      </c>
      <c r="C24" s="130"/>
      <c r="D24" s="130"/>
      <c r="E24" s="130"/>
      <c r="F24" s="130"/>
      <c r="G24" s="43">
        <f>G25</f>
        <v>26460</v>
      </c>
    </row>
    <row r="25" spans="1:7" ht="29.4" customHeight="1" x14ac:dyDescent="0.3">
      <c r="A25" s="12" t="s">
        <v>212</v>
      </c>
      <c r="B25" s="14" t="s">
        <v>227</v>
      </c>
      <c r="C25" s="148" t="s">
        <v>299</v>
      </c>
      <c r="D25" s="149"/>
      <c r="E25" s="149"/>
      <c r="F25" s="150"/>
      <c r="G25" s="20">
        <v>26460</v>
      </c>
    </row>
    <row r="26" spans="1:7" x14ac:dyDescent="0.3">
      <c r="A26" s="12" t="s">
        <v>232</v>
      </c>
      <c r="B26" s="129" t="s">
        <v>233</v>
      </c>
      <c r="C26" s="130"/>
      <c r="D26" s="130"/>
      <c r="E26" s="130"/>
      <c r="F26" s="130"/>
      <c r="G26" s="13">
        <f>G27</f>
        <v>7596182.79</v>
      </c>
    </row>
    <row r="27" spans="1:7" x14ac:dyDescent="0.3">
      <c r="A27" s="12" t="s">
        <v>232</v>
      </c>
      <c r="B27" s="14" t="s">
        <v>206</v>
      </c>
      <c r="C27" s="141" t="s">
        <v>234</v>
      </c>
      <c r="D27" s="130"/>
      <c r="E27" s="130"/>
      <c r="F27" s="130"/>
      <c r="G27" s="98">
        <v>7596182.79</v>
      </c>
    </row>
    <row r="28" spans="1:7" x14ac:dyDescent="0.3">
      <c r="A28" s="12" t="s">
        <v>235</v>
      </c>
      <c r="B28" s="129" t="s">
        <v>236</v>
      </c>
      <c r="C28" s="130"/>
      <c r="D28" s="130"/>
      <c r="E28" s="130"/>
      <c r="F28" s="130"/>
      <c r="G28" s="13">
        <f>G30+G31+G29</f>
        <v>448764.29</v>
      </c>
    </row>
    <row r="29" spans="1:7" x14ac:dyDescent="0.3">
      <c r="A29" s="12" t="s">
        <v>235</v>
      </c>
      <c r="B29" s="14" t="s">
        <v>206</v>
      </c>
      <c r="C29" s="139" t="s">
        <v>237</v>
      </c>
      <c r="D29" s="140"/>
      <c r="E29" s="140"/>
      <c r="F29" s="140"/>
      <c r="G29" s="15">
        <v>103151.08</v>
      </c>
    </row>
    <row r="30" spans="1:7" x14ac:dyDescent="0.3">
      <c r="A30" s="12" t="s">
        <v>235</v>
      </c>
      <c r="B30" s="14" t="s">
        <v>208</v>
      </c>
      <c r="C30" s="139" t="s">
        <v>238</v>
      </c>
      <c r="D30" s="140"/>
      <c r="E30" s="140"/>
      <c r="F30" s="140"/>
      <c r="G30" s="15">
        <v>164877.21</v>
      </c>
    </row>
    <row r="31" spans="1:7" x14ac:dyDescent="0.3">
      <c r="A31" s="21">
        <v>10</v>
      </c>
      <c r="B31" s="14" t="s">
        <v>239</v>
      </c>
      <c r="C31" s="139" t="s">
        <v>240</v>
      </c>
      <c r="D31" s="140"/>
      <c r="E31" s="140"/>
      <c r="F31" s="140"/>
      <c r="G31" s="15">
        <v>180736</v>
      </c>
    </row>
    <row r="32" spans="1:7" x14ac:dyDescent="0.3">
      <c r="A32" s="21">
        <v>11</v>
      </c>
      <c r="B32" s="129" t="s">
        <v>241</v>
      </c>
      <c r="C32" s="130"/>
      <c r="D32" s="130"/>
      <c r="E32" s="130"/>
      <c r="F32" s="130"/>
      <c r="G32" s="13">
        <f>G33</f>
        <v>4078655.93</v>
      </c>
    </row>
    <row r="33" spans="1:7" x14ac:dyDescent="0.3">
      <c r="A33" s="21">
        <v>11</v>
      </c>
      <c r="B33" s="14" t="s">
        <v>206</v>
      </c>
      <c r="C33" s="139" t="s">
        <v>242</v>
      </c>
      <c r="D33" s="140"/>
      <c r="E33" s="140"/>
      <c r="F33" s="140"/>
      <c r="G33" s="15">
        <v>4078655.93</v>
      </c>
    </row>
    <row r="34" spans="1:7" x14ac:dyDescent="0.3">
      <c r="A34" s="21">
        <v>12</v>
      </c>
      <c r="B34" s="129" t="s">
        <v>243</v>
      </c>
      <c r="C34" s="130"/>
      <c r="D34" s="130"/>
      <c r="E34" s="130"/>
      <c r="F34" s="130"/>
      <c r="G34" s="13">
        <f>G35+G36</f>
        <v>725530</v>
      </c>
    </row>
    <row r="35" spans="1:7" x14ac:dyDescent="0.3">
      <c r="A35" s="21">
        <v>12</v>
      </c>
      <c r="B35" s="14" t="s">
        <v>206</v>
      </c>
      <c r="C35" s="145" t="s">
        <v>491</v>
      </c>
      <c r="D35" s="146"/>
      <c r="E35" s="146"/>
      <c r="F35" s="147"/>
      <c r="G35" s="15">
        <v>75457.070000000007</v>
      </c>
    </row>
    <row r="36" spans="1:7" x14ac:dyDescent="0.3">
      <c r="A36" s="21">
        <v>12</v>
      </c>
      <c r="B36" s="14" t="s">
        <v>216</v>
      </c>
      <c r="C36" s="139" t="s">
        <v>244</v>
      </c>
      <c r="D36" s="140"/>
      <c r="E36" s="140"/>
      <c r="F36" s="140"/>
      <c r="G36" s="15">
        <v>650072.93000000005</v>
      </c>
    </row>
    <row r="37" spans="1:7" ht="30.6" customHeight="1" x14ac:dyDescent="0.3">
      <c r="A37" s="21">
        <v>14</v>
      </c>
      <c r="B37" s="151" t="s">
        <v>497</v>
      </c>
      <c r="C37" s="152"/>
      <c r="D37" s="152"/>
      <c r="E37" s="152"/>
      <c r="F37" s="153"/>
      <c r="G37" s="77">
        <f>G38</f>
        <v>578024.39</v>
      </c>
    </row>
    <row r="38" spans="1:7" x14ac:dyDescent="0.3">
      <c r="A38" s="26">
        <v>14</v>
      </c>
      <c r="B38" s="14" t="s">
        <v>208</v>
      </c>
      <c r="C38" s="154" t="s">
        <v>492</v>
      </c>
      <c r="D38" s="155"/>
      <c r="E38" s="155"/>
      <c r="F38" s="156"/>
      <c r="G38" s="26">
        <v>578024.39</v>
      </c>
    </row>
  </sheetData>
  <mergeCells count="37">
    <mergeCell ref="B37:F37"/>
    <mergeCell ref="C38:F38"/>
    <mergeCell ref="C33:F33"/>
    <mergeCell ref="B34:F34"/>
    <mergeCell ref="C36:F36"/>
    <mergeCell ref="B24:F24"/>
    <mergeCell ref="C25:F25"/>
    <mergeCell ref="C27:F27"/>
    <mergeCell ref="B28:F28"/>
    <mergeCell ref="C29:F29"/>
    <mergeCell ref="C30:F30"/>
    <mergeCell ref="C31:F31"/>
    <mergeCell ref="B32:F32"/>
    <mergeCell ref="B26:F26"/>
    <mergeCell ref="C35:F35"/>
    <mergeCell ref="C19:F19"/>
    <mergeCell ref="B20:F20"/>
    <mergeCell ref="C21:F21"/>
    <mergeCell ref="C22:F22"/>
    <mergeCell ref="C23:F23"/>
    <mergeCell ref="C18:F18"/>
    <mergeCell ref="C8:F8"/>
    <mergeCell ref="C9:F9"/>
    <mergeCell ref="C10:F10"/>
    <mergeCell ref="C11:F11"/>
    <mergeCell ref="B12:F12"/>
    <mergeCell ref="C13:F13"/>
    <mergeCell ref="B14:F14"/>
    <mergeCell ref="C15:F15"/>
    <mergeCell ref="C16:F16"/>
    <mergeCell ref="B17:F17"/>
    <mergeCell ref="B7:F7"/>
    <mergeCell ref="A1:G1"/>
    <mergeCell ref="A2:G2"/>
    <mergeCell ref="C4:F4"/>
    <mergeCell ref="C5:F5"/>
    <mergeCell ref="A6:F6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>
      <selection activeCell="C5" sqref="C5"/>
    </sheetView>
  </sheetViews>
  <sheetFormatPr defaultRowHeight="15.6" x14ac:dyDescent="0.3"/>
  <cols>
    <col min="1" max="1" width="4.5546875" style="3" customWidth="1"/>
    <col min="2" max="2" width="83.109375" style="3" customWidth="1"/>
    <col min="3" max="3" width="19" style="3" customWidth="1"/>
    <col min="4" max="4" width="18.33203125" style="3" customWidth="1"/>
    <col min="5" max="255" width="8.88671875" style="3"/>
    <col min="256" max="256" width="4.5546875" style="3" customWidth="1"/>
    <col min="257" max="257" width="83.109375" style="3" customWidth="1"/>
    <col min="258" max="258" width="19" style="3" customWidth="1"/>
    <col min="259" max="259" width="18.33203125" style="3" customWidth="1"/>
    <col min="260" max="511" width="8.88671875" style="3"/>
    <col min="512" max="512" width="4.5546875" style="3" customWidth="1"/>
    <col min="513" max="513" width="83.109375" style="3" customWidth="1"/>
    <col min="514" max="514" width="19" style="3" customWidth="1"/>
    <col min="515" max="515" width="18.33203125" style="3" customWidth="1"/>
    <col min="516" max="767" width="8.88671875" style="3"/>
    <col min="768" max="768" width="4.5546875" style="3" customWidth="1"/>
    <col min="769" max="769" width="83.109375" style="3" customWidth="1"/>
    <col min="770" max="770" width="19" style="3" customWidth="1"/>
    <col min="771" max="771" width="18.33203125" style="3" customWidth="1"/>
    <col min="772" max="1023" width="8.88671875" style="3"/>
    <col min="1024" max="1024" width="4.5546875" style="3" customWidth="1"/>
    <col min="1025" max="1025" width="83.109375" style="3" customWidth="1"/>
    <col min="1026" max="1026" width="19" style="3" customWidth="1"/>
    <col min="1027" max="1027" width="18.33203125" style="3" customWidth="1"/>
    <col min="1028" max="1279" width="8.88671875" style="3"/>
    <col min="1280" max="1280" width="4.5546875" style="3" customWidth="1"/>
    <col min="1281" max="1281" width="83.109375" style="3" customWidth="1"/>
    <col min="1282" max="1282" width="19" style="3" customWidth="1"/>
    <col min="1283" max="1283" width="18.33203125" style="3" customWidth="1"/>
    <col min="1284" max="1535" width="8.88671875" style="3"/>
    <col min="1536" max="1536" width="4.5546875" style="3" customWidth="1"/>
    <col min="1537" max="1537" width="83.109375" style="3" customWidth="1"/>
    <col min="1538" max="1538" width="19" style="3" customWidth="1"/>
    <col min="1539" max="1539" width="18.33203125" style="3" customWidth="1"/>
    <col min="1540" max="1791" width="8.88671875" style="3"/>
    <col min="1792" max="1792" width="4.5546875" style="3" customWidth="1"/>
    <col min="1793" max="1793" width="83.109375" style="3" customWidth="1"/>
    <col min="1794" max="1794" width="19" style="3" customWidth="1"/>
    <col min="1795" max="1795" width="18.33203125" style="3" customWidth="1"/>
    <col min="1796" max="2047" width="8.88671875" style="3"/>
    <col min="2048" max="2048" width="4.5546875" style="3" customWidth="1"/>
    <col min="2049" max="2049" width="83.109375" style="3" customWidth="1"/>
    <col min="2050" max="2050" width="19" style="3" customWidth="1"/>
    <col min="2051" max="2051" width="18.33203125" style="3" customWidth="1"/>
    <col min="2052" max="2303" width="8.88671875" style="3"/>
    <col min="2304" max="2304" width="4.5546875" style="3" customWidth="1"/>
    <col min="2305" max="2305" width="83.109375" style="3" customWidth="1"/>
    <col min="2306" max="2306" width="19" style="3" customWidth="1"/>
    <col min="2307" max="2307" width="18.33203125" style="3" customWidth="1"/>
    <col min="2308" max="2559" width="8.88671875" style="3"/>
    <col min="2560" max="2560" width="4.5546875" style="3" customWidth="1"/>
    <col min="2561" max="2561" width="83.109375" style="3" customWidth="1"/>
    <col min="2562" max="2562" width="19" style="3" customWidth="1"/>
    <col min="2563" max="2563" width="18.33203125" style="3" customWidth="1"/>
    <col min="2564" max="2815" width="8.88671875" style="3"/>
    <col min="2816" max="2816" width="4.5546875" style="3" customWidth="1"/>
    <col min="2817" max="2817" width="83.109375" style="3" customWidth="1"/>
    <col min="2818" max="2818" width="19" style="3" customWidth="1"/>
    <col min="2819" max="2819" width="18.33203125" style="3" customWidth="1"/>
    <col min="2820" max="3071" width="8.88671875" style="3"/>
    <col min="3072" max="3072" width="4.5546875" style="3" customWidth="1"/>
    <col min="3073" max="3073" width="83.109375" style="3" customWidth="1"/>
    <col min="3074" max="3074" width="19" style="3" customWidth="1"/>
    <col min="3075" max="3075" width="18.33203125" style="3" customWidth="1"/>
    <col min="3076" max="3327" width="8.88671875" style="3"/>
    <col min="3328" max="3328" width="4.5546875" style="3" customWidth="1"/>
    <col min="3329" max="3329" width="83.109375" style="3" customWidth="1"/>
    <col min="3330" max="3330" width="19" style="3" customWidth="1"/>
    <col min="3331" max="3331" width="18.33203125" style="3" customWidth="1"/>
    <col min="3332" max="3583" width="8.88671875" style="3"/>
    <col min="3584" max="3584" width="4.5546875" style="3" customWidth="1"/>
    <col min="3585" max="3585" width="83.109375" style="3" customWidth="1"/>
    <col min="3586" max="3586" width="19" style="3" customWidth="1"/>
    <col min="3587" max="3587" width="18.33203125" style="3" customWidth="1"/>
    <col min="3588" max="3839" width="8.88671875" style="3"/>
    <col min="3840" max="3840" width="4.5546875" style="3" customWidth="1"/>
    <col min="3841" max="3841" width="83.109375" style="3" customWidth="1"/>
    <col min="3842" max="3842" width="19" style="3" customWidth="1"/>
    <col min="3843" max="3843" width="18.33203125" style="3" customWidth="1"/>
    <col min="3844" max="4095" width="8.88671875" style="3"/>
    <col min="4096" max="4096" width="4.5546875" style="3" customWidth="1"/>
    <col min="4097" max="4097" width="83.109375" style="3" customWidth="1"/>
    <col min="4098" max="4098" width="19" style="3" customWidth="1"/>
    <col min="4099" max="4099" width="18.33203125" style="3" customWidth="1"/>
    <col min="4100" max="4351" width="8.88671875" style="3"/>
    <col min="4352" max="4352" width="4.5546875" style="3" customWidth="1"/>
    <col min="4353" max="4353" width="83.109375" style="3" customWidth="1"/>
    <col min="4354" max="4354" width="19" style="3" customWidth="1"/>
    <col min="4355" max="4355" width="18.33203125" style="3" customWidth="1"/>
    <col min="4356" max="4607" width="8.88671875" style="3"/>
    <col min="4608" max="4608" width="4.5546875" style="3" customWidth="1"/>
    <col min="4609" max="4609" width="83.109375" style="3" customWidth="1"/>
    <col min="4610" max="4610" width="19" style="3" customWidth="1"/>
    <col min="4611" max="4611" width="18.33203125" style="3" customWidth="1"/>
    <col min="4612" max="4863" width="8.88671875" style="3"/>
    <col min="4864" max="4864" width="4.5546875" style="3" customWidth="1"/>
    <col min="4865" max="4865" width="83.109375" style="3" customWidth="1"/>
    <col min="4866" max="4866" width="19" style="3" customWidth="1"/>
    <col min="4867" max="4867" width="18.33203125" style="3" customWidth="1"/>
    <col min="4868" max="5119" width="8.88671875" style="3"/>
    <col min="5120" max="5120" width="4.5546875" style="3" customWidth="1"/>
    <col min="5121" max="5121" width="83.109375" style="3" customWidth="1"/>
    <col min="5122" max="5122" width="19" style="3" customWidth="1"/>
    <col min="5123" max="5123" width="18.33203125" style="3" customWidth="1"/>
    <col min="5124" max="5375" width="8.88671875" style="3"/>
    <col min="5376" max="5376" width="4.5546875" style="3" customWidth="1"/>
    <col min="5377" max="5377" width="83.109375" style="3" customWidth="1"/>
    <col min="5378" max="5378" width="19" style="3" customWidth="1"/>
    <col min="5379" max="5379" width="18.33203125" style="3" customWidth="1"/>
    <col min="5380" max="5631" width="8.88671875" style="3"/>
    <col min="5632" max="5632" width="4.5546875" style="3" customWidth="1"/>
    <col min="5633" max="5633" width="83.109375" style="3" customWidth="1"/>
    <col min="5634" max="5634" width="19" style="3" customWidth="1"/>
    <col min="5635" max="5635" width="18.33203125" style="3" customWidth="1"/>
    <col min="5636" max="5887" width="8.88671875" style="3"/>
    <col min="5888" max="5888" width="4.5546875" style="3" customWidth="1"/>
    <col min="5889" max="5889" width="83.109375" style="3" customWidth="1"/>
    <col min="5890" max="5890" width="19" style="3" customWidth="1"/>
    <col min="5891" max="5891" width="18.33203125" style="3" customWidth="1"/>
    <col min="5892" max="6143" width="8.88671875" style="3"/>
    <col min="6144" max="6144" width="4.5546875" style="3" customWidth="1"/>
    <col min="6145" max="6145" width="83.109375" style="3" customWidth="1"/>
    <col min="6146" max="6146" width="19" style="3" customWidth="1"/>
    <col min="6147" max="6147" width="18.33203125" style="3" customWidth="1"/>
    <col min="6148" max="6399" width="8.88671875" style="3"/>
    <col min="6400" max="6400" width="4.5546875" style="3" customWidth="1"/>
    <col min="6401" max="6401" width="83.109375" style="3" customWidth="1"/>
    <col min="6402" max="6402" width="19" style="3" customWidth="1"/>
    <col min="6403" max="6403" width="18.33203125" style="3" customWidth="1"/>
    <col min="6404" max="6655" width="8.88671875" style="3"/>
    <col min="6656" max="6656" width="4.5546875" style="3" customWidth="1"/>
    <col min="6657" max="6657" width="83.109375" style="3" customWidth="1"/>
    <col min="6658" max="6658" width="19" style="3" customWidth="1"/>
    <col min="6659" max="6659" width="18.33203125" style="3" customWidth="1"/>
    <col min="6660" max="6911" width="8.88671875" style="3"/>
    <col min="6912" max="6912" width="4.5546875" style="3" customWidth="1"/>
    <col min="6913" max="6913" width="83.109375" style="3" customWidth="1"/>
    <col min="6914" max="6914" width="19" style="3" customWidth="1"/>
    <col min="6915" max="6915" width="18.33203125" style="3" customWidth="1"/>
    <col min="6916" max="7167" width="8.88671875" style="3"/>
    <col min="7168" max="7168" width="4.5546875" style="3" customWidth="1"/>
    <col min="7169" max="7169" width="83.109375" style="3" customWidth="1"/>
    <col min="7170" max="7170" width="19" style="3" customWidth="1"/>
    <col min="7171" max="7171" width="18.33203125" style="3" customWidth="1"/>
    <col min="7172" max="7423" width="8.88671875" style="3"/>
    <col min="7424" max="7424" width="4.5546875" style="3" customWidth="1"/>
    <col min="7425" max="7425" width="83.109375" style="3" customWidth="1"/>
    <col min="7426" max="7426" width="19" style="3" customWidth="1"/>
    <col min="7427" max="7427" width="18.33203125" style="3" customWidth="1"/>
    <col min="7428" max="7679" width="8.88671875" style="3"/>
    <col min="7680" max="7680" width="4.5546875" style="3" customWidth="1"/>
    <col min="7681" max="7681" width="83.109375" style="3" customWidth="1"/>
    <col min="7682" max="7682" width="19" style="3" customWidth="1"/>
    <col min="7683" max="7683" width="18.33203125" style="3" customWidth="1"/>
    <col min="7684" max="7935" width="8.88671875" style="3"/>
    <col min="7936" max="7936" width="4.5546875" style="3" customWidth="1"/>
    <col min="7937" max="7937" width="83.109375" style="3" customWidth="1"/>
    <col min="7938" max="7938" width="19" style="3" customWidth="1"/>
    <col min="7939" max="7939" width="18.33203125" style="3" customWidth="1"/>
    <col min="7940" max="8191" width="8.88671875" style="3"/>
    <col min="8192" max="8192" width="4.5546875" style="3" customWidth="1"/>
    <col min="8193" max="8193" width="83.109375" style="3" customWidth="1"/>
    <col min="8194" max="8194" width="19" style="3" customWidth="1"/>
    <col min="8195" max="8195" width="18.33203125" style="3" customWidth="1"/>
    <col min="8196" max="8447" width="8.88671875" style="3"/>
    <col min="8448" max="8448" width="4.5546875" style="3" customWidth="1"/>
    <col min="8449" max="8449" width="83.109375" style="3" customWidth="1"/>
    <col min="8450" max="8450" width="19" style="3" customWidth="1"/>
    <col min="8451" max="8451" width="18.33203125" style="3" customWidth="1"/>
    <col min="8452" max="8703" width="8.88671875" style="3"/>
    <col min="8704" max="8704" width="4.5546875" style="3" customWidth="1"/>
    <col min="8705" max="8705" width="83.109375" style="3" customWidth="1"/>
    <col min="8706" max="8706" width="19" style="3" customWidth="1"/>
    <col min="8707" max="8707" width="18.33203125" style="3" customWidth="1"/>
    <col min="8708" max="8959" width="8.88671875" style="3"/>
    <col min="8960" max="8960" width="4.5546875" style="3" customWidth="1"/>
    <col min="8961" max="8961" width="83.109375" style="3" customWidth="1"/>
    <col min="8962" max="8962" width="19" style="3" customWidth="1"/>
    <col min="8963" max="8963" width="18.33203125" style="3" customWidth="1"/>
    <col min="8964" max="9215" width="8.88671875" style="3"/>
    <col min="9216" max="9216" width="4.5546875" style="3" customWidth="1"/>
    <col min="9217" max="9217" width="83.109375" style="3" customWidth="1"/>
    <col min="9218" max="9218" width="19" style="3" customWidth="1"/>
    <col min="9219" max="9219" width="18.33203125" style="3" customWidth="1"/>
    <col min="9220" max="9471" width="8.88671875" style="3"/>
    <col min="9472" max="9472" width="4.5546875" style="3" customWidth="1"/>
    <col min="9473" max="9473" width="83.109375" style="3" customWidth="1"/>
    <col min="9474" max="9474" width="19" style="3" customWidth="1"/>
    <col min="9475" max="9475" width="18.33203125" style="3" customWidth="1"/>
    <col min="9476" max="9727" width="8.88671875" style="3"/>
    <col min="9728" max="9728" width="4.5546875" style="3" customWidth="1"/>
    <col min="9729" max="9729" width="83.109375" style="3" customWidth="1"/>
    <col min="9730" max="9730" width="19" style="3" customWidth="1"/>
    <col min="9731" max="9731" width="18.33203125" style="3" customWidth="1"/>
    <col min="9732" max="9983" width="8.88671875" style="3"/>
    <col min="9984" max="9984" width="4.5546875" style="3" customWidth="1"/>
    <col min="9985" max="9985" width="83.109375" style="3" customWidth="1"/>
    <col min="9986" max="9986" width="19" style="3" customWidth="1"/>
    <col min="9987" max="9987" width="18.33203125" style="3" customWidth="1"/>
    <col min="9988" max="10239" width="8.88671875" style="3"/>
    <col min="10240" max="10240" width="4.5546875" style="3" customWidth="1"/>
    <col min="10241" max="10241" width="83.109375" style="3" customWidth="1"/>
    <col min="10242" max="10242" width="19" style="3" customWidth="1"/>
    <col min="10243" max="10243" width="18.33203125" style="3" customWidth="1"/>
    <col min="10244" max="10495" width="8.88671875" style="3"/>
    <col min="10496" max="10496" width="4.5546875" style="3" customWidth="1"/>
    <col min="10497" max="10497" width="83.109375" style="3" customWidth="1"/>
    <col min="10498" max="10498" width="19" style="3" customWidth="1"/>
    <col min="10499" max="10499" width="18.33203125" style="3" customWidth="1"/>
    <col min="10500" max="10751" width="8.88671875" style="3"/>
    <col min="10752" max="10752" width="4.5546875" style="3" customWidth="1"/>
    <col min="10753" max="10753" width="83.109375" style="3" customWidth="1"/>
    <col min="10754" max="10754" width="19" style="3" customWidth="1"/>
    <col min="10755" max="10755" width="18.33203125" style="3" customWidth="1"/>
    <col min="10756" max="11007" width="8.88671875" style="3"/>
    <col min="11008" max="11008" width="4.5546875" style="3" customWidth="1"/>
    <col min="11009" max="11009" width="83.109375" style="3" customWidth="1"/>
    <col min="11010" max="11010" width="19" style="3" customWidth="1"/>
    <col min="11011" max="11011" width="18.33203125" style="3" customWidth="1"/>
    <col min="11012" max="11263" width="8.88671875" style="3"/>
    <col min="11264" max="11264" width="4.5546875" style="3" customWidth="1"/>
    <col min="11265" max="11265" width="83.109375" style="3" customWidth="1"/>
    <col min="11266" max="11266" width="19" style="3" customWidth="1"/>
    <col min="11267" max="11267" width="18.33203125" style="3" customWidth="1"/>
    <col min="11268" max="11519" width="8.88671875" style="3"/>
    <col min="11520" max="11520" width="4.5546875" style="3" customWidth="1"/>
    <col min="11521" max="11521" width="83.109375" style="3" customWidth="1"/>
    <col min="11522" max="11522" width="19" style="3" customWidth="1"/>
    <col min="11523" max="11523" width="18.33203125" style="3" customWidth="1"/>
    <col min="11524" max="11775" width="8.88671875" style="3"/>
    <col min="11776" max="11776" width="4.5546875" style="3" customWidth="1"/>
    <col min="11777" max="11777" width="83.109375" style="3" customWidth="1"/>
    <col min="11778" max="11778" width="19" style="3" customWidth="1"/>
    <col min="11779" max="11779" width="18.33203125" style="3" customWidth="1"/>
    <col min="11780" max="12031" width="8.88671875" style="3"/>
    <col min="12032" max="12032" width="4.5546875" style="3" customWidth="1"/>
    <col min="12033" max="12033" width="83.109375" style="3" customWidth="1"/>
    <col min="12034" max="12034" width="19" style="3" customWidth="1"/>
    <col min="12035" max="12035" width="18.33203125" style="3" customWidth="1"/>
    <col min="12036" max="12287" width="8.88671875" style="3"/>
    <col min="12288" max="12288" width="4.5546875" style="3" customWidth="1"/>
    <col min="12289" max="12289" width="83.109375" style="3" customWidth="1"/>
    <col min="12290" max="12290" width="19" style="3" customWidth="1"/>
    <col min="12291" max="12291" width="18.33203125" style="3" customWidth="1"/>
    <col min="12292" max="12543" width="8.88671875" style="3"/>
    <col min="12544" max="12544" width="4.5546875" style="3" customWidth="1"/>
    <col min="12545" max="12545" width="83.109375" style="3" customWidth="1"/>
    <col min="12546" max="12546" width="19" style="3" customWidth="1"/>
    <col min="12547" max="12547" width="18.33203125" style="3" customWidth="1"/>
    <col min="12548" max="12799" width="8.88671875" style="3"/>
    <col min="12800" max="12800" width="4.5546875" style="3" customWidth="1"/>
    <col min="12801" max="12801" width="83.109375" style="3" customWidth="1"/>
    <col min="12802" max="12802" width="19" style="3" customWidth="1"/>
    <col min="12803" max="12803" width="18.33203125" style="3" customWidth="1"/>
    <col min="12804" max="13055" width="8.88671875" style="3"/>
    <col min="13056" max="13056" width="4.5546875" style="3" customWidth="1"/>
    <col min="13057" max="13057" width="83.109375" style="3" customWidth="1"/>
    <col min="13058" max="13058" width="19" style="3" customWidth="1"/>
    <col min="13059" max="13059" width="18.33203125" style="3" customWidth="1"/>
    <col min="13060" max="13311" width="8.88671875" style="3"/>
    <col min="13312" max="13312" width="4.5546875" style="3" customWidth="1"/>
    <col min="13313" max="13313" width="83.109375" style="3" customWidth="1"/>
    <col min="13314" max="13314" width="19" style="3" customWidth="1"/>
    <col min="13315" max="13315" width="18.33203125" style="3" customWidth="1"/>
    <col min="13316" max="13567" width="8.88671875" style="3"/>
    <col min="13568" max="13568" width="4.5546875" style="3" customWidth="1"/>
    <col min="13569" max="13569" width="83.109375" style="3" customWidth="1"/>
    <col min="13570" max="13570" width="19" style="3" customWidth="1"/>
    <col min="13571" max="13571" width="18.33203125" style="3" customWidth="1"/>
    <col min="13572" max="13823" width="8.88671875" style="3"/>
    <col min="13824" max="13824" width="4.5546875" style="3" customWidth="1"/>
    <col min="13825" max="13825" width="83.109375" style="3" customWidth="1"/>
    <col min="13826" max="13826" width="19" style="3" customWidth="1"/>
    <col min="13827" max="13827" width="18.33203125" style="3" customWidth="1"/>
    <col min="13828" max="14079" width="8.88671875" style="3"/>
    <col min="14080" max="14080" width="4.5546875" style="3" customWidth="1"/>
    <col min="14081" max="14081" width="83.109375" style="3" customWidth="1"/>
    <col min="14082" max="14082" width="19" style="3" customWidth="1"/>
    <col min="14083" max="14083" width="18.33203125" style="3" customWidth="1"/>
    <col min="14084" max="14335" width="8.88671875" style="3"/>
    <col min="14336" max="14336" width="4.5546875" style="3" customWidth="1"/>
    <col min="14337" max="14337" width="83.109375" style="3" customWidth="1"/>
    <col min="14338" max="14338" width="19" style="3" customWidth="1"/>
    <col min="14339" max="14339" width="18.33203125" style="3" customWidth="1"/>
    <col min="14340" max="14591" width="8.88671875" style="3"/>
    <col min="14592" max="14592" width="4.5546875" style="3" customWidth="1"/>
    <col min="14593" max="14593" width="83.109375" style="3" customWidth="1"/>
    <col min="14594" max="14594" width="19" style="3" customWidth="1"/>
    <col min="14595" max="14595" width="18.33203125" style="3" customWidth="1"/>
    <col min="14596" max="14847" width="8.88671875" style="3"/>
    <col min="14848" max="14848" width="4.5546875" style="3" customWidth="1"/>
    <col min="14849" max="14849" width="83.109375" style="3" customWidth="1"/>
    <col min="14850" max="14850" width="19" style="3" customWidth="1"/>
    <col min="14851" max="14851" width="18.33203125" style="3" customWidth="1"/>
    <col min="14852" max="15103" width="8.88671875" style="3"/>
    <col min="15104" max="15104" width="4.5546875" style="3" customWidth="1"/>
    <col min="15105" max="15105" width="83.109375" style="3" customWidth="1"/>
    <col min="15106" max="15106" width="19" style="3" customWidth="1"/>
    <col min="15107" max="15107" width="18.33203125" style="3" customWidth="1"/>
    <col min="15108" max="15359" width="8.88671875" style="3"/>
    <col min="15360" max="15360" width="4.5546875" style="3" customWidth="1"/>
    <col min="15361" max="15361" width="83.109375" style="3" customWidth="1"/>
    <col min="15362" max="15362" width="19" style="3" customWidth="1"/>
    <col min="15363" max="15363" width="18.33203125" style="3" customWidth="1"/>
    <col min="15364" max="15615" width="8.88671875" style="3"/>
    <col min="15616" max="15616" width="4.5546875" style="3" customWidth="1"/>
    <col min="15617" max="15617" width="83.109375" style="3" customWidth="1"/>
    <col min="15618" max="15618" width="19" style="3" customWidth="1"/>
    <col min="15619" max="15619" width="18.33203125" style="3" customWidth="1"/>
    <col min="15620" max="15871" width="8.88671875" style="3"/>
    <col min="15872" max="15872" width="4.5546875" style="3" customWidth="1"/>
    <col min="15873" max="15873" width="83.109375" style="3" customWidth="1"/>
    <col min="15874" max="15874" width="19" style="3" customWidth="1"/>
    <col min="15875" max="15875" width="18.33203125" style="3" customWidth="1"/>
    <col min="15876" max="16127" width="8.88671875" style="3"/>
    <col min="16128" max="16128" width="4.5546875" style="3" customWidth="1"/>
    <col min="16129" max="16129" width="83.109375" style="3" customWidth="1"/>
    <col min="16130" max="16130" width="19" style="3" customWidth="1"/>
    <col min="16131" max="16131" width="18.33203125" style="3" customWidth="1"/>
    <col min="16132" max="16384" width="8.88671875" style="3"/>
  </cols>
  <sheetData>
    <row r="1" spans="1:4" x14ac:dyDescent="0.3">
      <c r="C1" s="157" t="s">
        <v>245</v>
      </c>
      <c r="D1" s="157"/>
    </row>
    <row r="2" spans="1:4" ht="35.4" customHeight="1" x14ac:dyDescent="0.3">
      <c r="A2" s="158" t="s">
        <v>513</v>
      </c>
      <c r="B2" s="158"/>
      <c r="C2" s="158"/>
      <c r="D2" s="158"/>
    </row>
    <row r="3" spans="1:4" x14ac:dyDescent="0.3">
      <c r="A3" s="23"/>
      <c r="B3" s="23"/>
      <c r="C3" s="22"/>
      <c r="D3" s="22" t="s">
        <v>246</v>
      </c>
    </row>
    <row r="4" spans="1:4" ht="46.8" x14ac:dyDescent="0.3">
      <c r="A4" s="24" t="s">
        <v>247</v>
      </c>
      <c r="B4" s="24" t="s">
        <v>248</v>
      </c>
      <c r="C4" s="24" t="s">
        <v>300</v>
      </c>
      <c r="D4" s="25" t="s">
        <v>511</v>
      </c>
    </row>
    <row r="5" spans="1:4" x14ac:dyDescent="0.3">
      <c r="A5" s="26"/>
      <c r="B5" s="27" t="s">
        <v>249</v>
      </c>
      <c r="C5" s="28">
        <f>C6+C9+C13+C16</f>
        <v>46018237</v>
      </c>
      <c r="D5" s="28">
        <f>D6+D9+D13+D16</f>
        <v>36882510.619999997</v>
      </c>
    </row>
    <row r="6" spans="1:4" ht="31.2" x14ac:dyDescent="0.3">
      <c r="A6" s="29" t="s">
        <v>250</v>
      </c>
      <c r="B6" s="30" t="s">
        <v>251</v>
      </c>
      <c r="C6" s="28">
        <f>C8</f>
        <v>9555427</v>
      </c>
      <c r="D6" s="28">
        <f>D8</f>
        <v>8190980</v>
      </c>
    </row>
    <row r="7" spans="1:4" x14ac:dyDescent="0.3">
      <c r="A7" s="31"/>
      <c r="B7" s="32" t="s">
        <v>252</v>
      </c>
      <c r="C7" s="33"/>
      <c r="D7" s="33"/>
    </row>
    <row r="8" spans="1:4" ht="31.2" x14ac:dyDescent="0.3">
      <c r="A8" s="31" t="s">
        <v>253</v>
      </c>
      <c r="B8" s="32" t="s">
        <v>254</v>
      </c>
      <c r="C8" s="33">
        <v>9555427</v>
      </c>
      <c r="D8" s="33">
        <v>8190980</v>
      </c>
    </row>
    <row r="9" spans="1:4" ht="31.2" x14ac:dyDescent="0.3">
      <c r="A9" s="29" t="s">
        <v>255</v>
      </c>
      <c r="B9" s="30" t="s">
        <v>256</v>
      </c>
      <c r="C9" s="28">
        <f>C12+C11</f>
        <v>33043481</v>
      </c>
      <c r="D9" s="28">
        <f>D12+D11</f>
        <v>25663481</v>
      </c>
    </row>
    <row r="10" spans="1:4" x14ac:dyDescent="0.3">
      <c r="A10" s="29"/>
      <c r="B10" s="32" t="s">
        <v>252</v>
      </c>
      <c r="C10" s="33"/>
      <c r="D10" s="33"/>
    </row>
    <row r="11" spans="1:4" ht="49.2" customHeight="1" x14ac:dyDescent="0.3">
      <c r="A11" s="31" t="s">
        <v>253</v>
      </c>
      <c r="B11" s="32" t="s">
        <v>493</v>
      </c>
      <c r="C11" s="33">
        <v>22231709</v>
      </c>
      <c r="D11" s="33">
        <v>22231709</v>
      </c>
    </row>
    <row r="12" spans="1:4" ht="33" customHeight="1" x14ac:dyDescent="0.3">
      <c r="A12" s="31" t="s">
        <v>263</v>
      </c>
      <c r="B12" s="32" t="s">
        <v>301</v>
      </c>
      <c r="C12" s="33">
        <v>10811772</v>
      </c>
      <c r="D12" s="33">
        <v>3431772</v>
      </c>
    </row>
    <row r="13" spans="1:4" ht="31.2" x14ac:dyDescent="0.3">
      <c r="A13" s="29" t="s">
        <v>257</v>
      </c>
      <c r="B13" s="30" t="s">
        <v>258</v>
      </c>
      <c r="C13" s="28">
        <f>C15</f>
        <v>602349</v>
      </c>
      <c r="D13" s="28">
        <f>D15</f>
        <v>482729</v>
      </c>
    </row>
    <row r="14" spans="1:4" x14ac:dyDescent="0.3">
      <c r="A14" s="31"/>
      <c r="B14" s="32" t="s">
        <v>252</v>
      </c>
      <c r="C14" s="33"/>
      <c r="D14" s="33"/>
    </row>
    <row r="15" spans="1:4" ht="31.2" x14ac:dyDescent="0.3">
      <c r="A15" s="31" t="s">
        <v>253</v>
      </c>
      <c r="B15" s="34" t="s">
        <v>259</v>
      </c>
      <c r="C15" s="33">
        <v>602349</v>
      </c>
      <c r="D15" s="33">
        <v>482729</v>
      </c>
    </row>
    <row r="16" spans="1:4" x14ac:dyDescent="0.3">
      <c r="A16" s="29" t="s">
        <v>260</v>
      </c>
      <c r="B16" s="30" t="s">
        <v>261</v>
      </c>
      <c r="C16" s="28">
        <f>C17+C18+C19</f>
        <v>2816980</v>
      </c>
      <c r="D16" s="28">
        <f>D17+D18+D19</f>
        <v>2545320.62</v>
      </c>
    </row>
    <row r="17" spans="1:4" ht="31.2" x14ac:dyDescent="0.3">
      <c r="A17" s="21" t="s">
        <v>253</v>
      </c>
      <c r="B17" s="34" t="s">
        <v>262</v>
      </c>
      <c r="C17" s="33">
        <v>442000</v>
      </c>
      <c r="D17" s="33">
        <v>334917.95</v>
      </c>
    </row>
    <row r="18" spans="1:4" ht="46.8" x14ac:dyDescent="0.3">
      <c r="A18" s="21" t="s">
        <v>263</v>
      </c>
      <c r="B18" s="34" t="s">
        <v>264</v>
      </c>
      <c r="C18" s="33">
        <v>374980</v>
      </c>
      <c r="D18" s="33">
        <v>218736</v>
      </c>
    </row>
    <row r="19" spans="1:4" ht="109.2" x14ac:dyDescent="0.3">
      <c r="A19" s="26" t="s">
        <v>494</v>
      </c>
      <c r="B19" s="34" t="s">
        <v>495</v>
      </c>
      <c r="C19" s="33">
        <v>2000000</v>
      </c>
      <c r="D19" s="33">
        <v>1991666.67</v>
      </c>
    </row>
  </sheetData>
  <mergeCells count="2">
    <mergeCell ref="C1:D1"/>
    <mergeCell ref="A2:D2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D9" sqref="D9"/>
    </sheetView>
  </sheetViews>
  <sheetFormatPr defaultRowHeight="15.6" x14ac:dyDescent="0.3"/>
  <cols>
    <col min="1" max="1" width="5.6640625" style="3" customWidth="1"/>
    <col min="2" max="2" width="72.33203125" style="3" customWidth="1"/>
    <col min="3" max="3" width="14.5546875" style="3" customWidth="1"/>
    <col min="4" max="4" width="15.88671875" style="3" customWidth="1"/>
    <col min="5" max="256" width="8.88671875" style="3"/>
    <col min="257" max="257" width="5.6640625" style="3" customWidth="1"/>
    <col min="258" max="258" width="72.33203125" style="3" customWidth="1"/>
    <col min="259" max="259" width="18.5546875" style="3" customWidth="1"/>
    <col min="260" max="260" width="15.88671875" style="3" customWidth="1"/>
    <col min="261" max="512" width="8.88671875" style="3"/>
    <col min="513" max="513" width="5.6640625" style="3" customWidth="1"/>
    <col min="514" max="514" width="72.33203125" style="3" customWidth="1"/>
    <col min="515" max="515" width="18.5546875" style="3" customWidth="1"/>
    <col min="516" max="516" width="15.88671875" style="3" customWidth="1"/>
    <col min="517" max="768" width="8.88671875" style="3"/>
    <col min="769" max="769" width="5.6640625" style="3" customWidth="1"/>
    <col min="770" max="770" width="72.33203125" style="3" customWidth="1"/>
    <col min="771" max="771" width="18.5546875" style="3" customWidth="1"/>
    <col min="772" max="772" width="15.88671875" style="3" customWidth="1"/>
    <col min="773" max="1024" width="8.88671875" style="3"/>
    <col min="1025" max="1025" width="5.6640625" style="3" customWidth="1"/>
    <col min="1026" max="1026" width="72.33203125" style="3" customWidth="1"/>
    <col min="1027" max="1027" width="18.5546875" style="3" customWidth="1"/>
    <col min="1028" max="1028" width="15.88671875" style="3" customWidth="1"/>
    <col min="1029" max="1280" width="8.88671875" style="3"/>
    <col min="1281" max="1281" width="5.6640625" style="3" customWidth="1"/>
    <col min="1282" max="1282" width="72.33203125" style="3" customWidth="1"/>
    <col min="1283" max="1283" width="18.5546875" style="3" customWidth="1"/>
    <col min="1284" max="1284" width="15.88671875" style="3" customWidth="1"/>
    <col min="1285" max="1536" width="8.88671875" style="3"/>
    <col min="1537" max="1537" width="5.6640625" style="3" customWidth="1"/>
    <col min="1538" max="1538" width="72.33203125" style="3" customWidth="1"/>
    <col min="1539" max="1539" width="18.5546875" style="3" customWidth="1"/>
    <col min="1540" max="1540" width="15.88671875" style="3" customWidth="1"/>
    <col min="1541" max="1792" width="8.88671875" style="3"/>
    <col min="1793" max="1793" width="5.6640625" style="3" customWidth="1"/>
    <col min="1794" max="1794" width="72.33203125" style="3" customWidth="1"/>
    <col min="1795" max="1795" width="18.5546875" style="3" customWidth="1"/>
    <col min="1796" max="1796" width="15.88671875" style="3" customWidth="1"/>
    <col min="1797" max="2048" width="8.88671875" style="3"/>
    <col min="2049" max="2049" width="5.6640625" style="3" customWidth="1"/>
    <col min="2050" max="2050" width="72.33203125" style="3" customWidth="1"/>
    <col min="2051" max="2051" width="18.5546875" style="3" customWidth="1"/>
    <col min="2052" max="2052" width="15.88671875" style="3" customWidth="1"/>
    <col min="2053" max="2304" width="8.88671875" style="3"/>
    <col min="2305" max="2305" width="5.6640625" style="3" customWidth="1"/>
    <col min="2306" max="2306" width="72.33203125" style="3" customWidth="1"/>
    <col min="2307" max="2307" width="18.5546875" style="3" customWidth="1"/>
    <col min="2308" max="2308" width="15.88671875" style="3" customWidth="1"/>
    <col min="2309" max="2560" width="8.88671875" style="3"/>
    <col min="2561" max="2561" width="5.6640625" style="3" customWidth="1"/>
    <col min="2562" max="2562" width="72.33203125" style="3" customWidth="1"/>
    <col min="2563" max="2563" width="18.5546875" style="3" customWidth="1"/>
    <col min="2564" max="2564" width="15.88671875" style="3" customWidth="1"/>
    <col min="2565" max="2816" width="8.88671875" style="3"/>
    <col min="2817" max="2817" width="5.6640625" style="3" customWidth="1"/>
    <col min="2818" max="2818" width="72.33203125" style="3" customWidth="1"/>
    <col min="2819" max="2819" width="18.5546875" style="3" customWidth="1"/>
    <col min="2820" max="2820" width="15.88671875" style="3" customWidth="1"/>
    <col min="2821" max="3072" width="8.88671875" style="3"/>
    <col min="3073" max="3073" width="5.6640625" style="3" customWidth="1"/>
    <col min="3074" max="3074" width="72.33203125" style="3" customWidth="1"/>
    <col min="3075" max="3075" width="18.5546875" style="3" customWidth="1"/>
    <col min="3076" max="3076" width="15.88671875" style="3" customWidth="1"/>
    <col min="3077" max="3328" width="8.88671875" style="3"/>
    <col min="3329" max="3329" width="5.6640625" style="3" customWidth="1"/>
    <col min="3330" max="3330" width="72.33203125" style="3" customWidth="1"/>
    <col min="3331" max="3331" width="18.5546875" style="3" customWidth="1"/>
    <col min="3332" max="3332" width="15.88671875" style="3" customWidth="1"/>
    <col min="3333" max="3584" width="8.88671875" style="3"/>
    <col min="3585" max="3585" width="5.6640625" style="3" customWidth="1"/>
    <col min="3586" max="3586" width="72.33203125" style="3" customWidth="1"/>
    <col min="3587" max="3587" width="18.5546875" style="3" customWidth="1"/>
    <col min="3588" max="3588" width="15.88671875" style="3" customWidth="1"/>
    <col min="3589" max="3840" width="8.88671875" style="3"/>
    <col min="3841" max="3841" width="5.6640625" style="3" customWidth="1"/>
    <col min="3842" max="3842" width="72.33203125" style="3" customWidth="1"/>
    <col min="3843" max="3843" width="18.5546875" style="3" customWidth="1"/>
    <col min="3844" max="3844" width="15.88671875" style="3" customWidth="1"/>
    <col min="3845" max="4096" width="8.88671875" style="3"/>
    <col min="4097" max="4097" width="5.6640625" style="3" customWidth="1"/>
    <col min="4098" max="4098" width="72.33203125" style="3" customWidth="1"/>
    <col min="4099" max="4099" width="18.5546875" style="3" customWidth="1"/>
    <col min="4100" max="4100" width="15.88671875" style="3" customWidth="1"/>
    <col min="4101" max="4352" width="8.88671875" style="3"/>
    <col min="4353" max="4353" width="5.6640625" style="3" customWidth="1"/>
    <col min="4354" max="4354" width="72.33203125" style="3" customWidth="1"/>
    <col min="4355" max="4355" width="18.5546875" style="3" customWidth="1"/>
    <col min="4356" max="4356" width="15.88671875" style="3" customWidth="1"/>
    <col min="4357" max="4608" width="8.88671875" style="3"/>
    <col min="4609" max="4609" width="5.6640625" style="3" customWidth="1"/>
    <col min="4610" max="4610" width="72.33203125" style="3" customWidth="1"/>
    <col min="4611" max="4611" width="18.5546875" style="3" customWidth="1"/>
    <col min="4612" max="4612" width="15.88671875" style="3" customWidth="1"/>
    <col min="4613" max="4864" width="8.88671875" style="3"/>
    <col min="4865" max="4865" width="5.6640625" style="3" customWidth="1"/>
    <col min="4866" max="4866" width="72.33203125" style="3" customWidth="1"/>
    <col min="4867" max="4867" width="18.5546875" style="3" customWidth="1"/>
    <col min="4868" max="4868" width="15.88671875" style="3" customWidth="1"/>
    <col min="4869" max="5120" width="8.88671875" style="3"/>
    <col min="5121" max="5121" width="5.6640625" style="3" customWidth="1"/>
    <col min="5122" max="5122" width="72.33203125" style="3" customWidth="1"/>
    <col min="5123" max="5123" width="18.5546875" style="3" customWidth="1"/>
    <col min="5124" max="5124" width="15.88671875" style="3" customWidth="1"/>
    <col min="5125" max="5376" width="8.88671875" style="3"/>
    <col min="5377" max="5377" width="5.6640625" style="3" customWidth="1"/>
    <col min="5378" max="5378" width="72.33203125" style="3" customWidth="1"/>
    <col min="5379" max="5379" width="18.5546875" style="3" customWidth="1"/>
    <col min="5380" max="5380" width="15.88671875" style="3" customWidth="1"/>
    <col min="5381" max="5632" width="8.88671875" style="3"/>
    <col min="5633" max="5633" width="5.6640625" style="3" customWidth="1"/>
    <col min="5634" max="5634" width="72.33203125" style="3" customWidth="1"/>
    <col min="5635" max="5635" width="18.5546875" style="3" customWidth="1"/>
    <col min="5636" max="5636" width="15.88671875" style="3" customWidth="1"/>
    <col min="5637" max="5888" width="8.88671875" style="3"/>
    <col min="5889" max="5889" width="5.6640625" style="3" customWidth="1"/>
    <col min="5890" max="5890" width="72.33203125" style="3" customWidth="1"/>
    <col min="5891" max="5891" width="18.5546875" style="3" customWidth="1"/>
    <col min="5892" max="5892" width="15.88671875" style="3" customWidth="1"/>
    <col min="5893" max="6144" width="8.88671875" style="3"/>
    <col min="6145" max="6145" width="5.6640625" style="3" customWidth="1"/>
    <col min="6146" max="6146" width="72.33203125" style="3" customWidth="1"/>
    <col min="6147" max="6147" width="18.5546875" style="3" customWidth="1"/>
    <col min="6148" max="6148" width="15.88671875" style="3" customWidth="1"/>
    <col min="6149" max="6400" width="8.88671875" style="3"/>
    <col min="6401" max="6401" width="5.6640625" style="3" customWidth="1"/>
    <col min="6402" max="6402" width="72.33203125" style="3" customWidth="1"/>
    <col min="6403" max="6403" width="18.5546875" style="3" customWidth="1"/>
    <col min="6404" max="6404" width="15.88671875" style="3" customWidth="1"/>
    <col min="6405" max="6656" width="8.88671875" style="3"/>
    <col min="6657" max="6657" width="5.6640625" style="3" customWidth="1"/>
    <col min="6658" max="6658" width="72.33203125" style="3" customWidth="1"/>
    <col min="6659" max="6659" width="18.5546875" style="3" customWidth="1"/>
    <col min="6660" max="6660" width="15.88671875" style="3" customWidth="1"/>
    <col min="6661" max="6912" width="8.88671875" style="3"/>
    <col min="6913" max="6913" width="5.6640625" style="3" customWidth="1"/>
    <col min="6914" max="6914" width="72.33203125" style="3" customWidth="1"/>
    <col min="6915" max="6915" width="18.5546875" style="3" customWidth="1"/>
    <col min="6916" max="6916" width="15.88671875" style="3" customWidth="1"/>
    <col min="6917" max="7168" width="8.88671875" style="3"/>
    <col min="7169" max="7169" width="5.6640625" style="3" customWidth="1"/>
    <col min="7170" max="7170" width="72.33203125" style="3" customWidth="1"/>
    <col min="7171" max="7171" width="18.5546875" style="3" customWidth="1"/>
    <col min="7172" max="7172" width="15.88671875" style="3" customWidth="1"/>
    <col min="7173" max="7424" width="8.88671875" style="3"/>
    <col min="7425" max="7425" width="5.6640625" style="3" customWidth="1"/>
    <col min="7426" max="7426" width="72.33203125" style="3" customWidth="1"/>
    <col min="7427" max="7427" width="18.5546875" style="3" customWidth="1"/>
    <col min="7428" max="7428" width="15.88671875" style="3" customWidth="1"/>
    <col min="7429" max="7680" width="8.88671875" style="3"/>
    <col min="7681" max="7681" width="5.6640625" style="3" customWidth="1"/>
    <col min="7682" max="7682" width="72.33203125" style="3" customWidth="1"/>
    <col min="7683" max="7683" width="18.5546875" style="3" customWidth="1"/>
    <col min="7684" max="7684" width="15.88671875" style="3" customWidth="1"/>
    <col min="7685" max="7936" width="8.88671875" style="3"/>
    <col min="7937" max="7937" width="5.6640625" style="3" customWidth="1"/>
    <col min="7938" max="7938" width="72.33203125" style="3" customWidth="1"/>
    <col min="7939" max="7939" width="18.5546875" style="3" customWidth="1"/>
    <col min="7940" max="7940" width="15.88671875" style="3" customWidth="1"/>
    <col min="7941" max="8192" width="8.88671875" style="3"/>
    <col min="8193" max="8193" width="5.6640625" style="3" customWidth="1"/>
    <col min="8194" max="8194" width="72.33203125" style="3" customWidth="1"/>
    <col min="8195" max="8195" width="18.5546875" style="3" customWidth="1"/>
    <col min="8196" max="8196" width="15.88671875" style="3" customWidth="1"/>
    <col min="8197" max="8448" width="8.88671875" style="3"/>
    <col min="8449" max="8449" width="5.6640625" style="3" customWidth="1"/>
    <col min="8450" max="8450" width="72.33203125" style="3" customWidth="1"/>
    <col min="8451" max="8451" width="18.5546875" style="3" customWidth="1"/>
    <col min="8452" max="8452" width="15.88671875" style="3" customWidth="1"/>
    <col min="8453" max="8704" width="8.88671875" style="3"/>
    <col min="8705" max="8705" width="5.6640625" style="3" customWidth="1"/>
    <col min="8706" max="8706" width="72.33203125" style="3" customWidth="1"/>
    <col min="8707" max="8707" width="18.5546875" style="3" customWidth="1"/>
    <col min="8708" max="8708" width="15.88671875" style="3" customWidth="1"/>
    <col min="8709" max="8960" width="8.88671875" style="3"/>
    <col min="8961" max="8961" width="5.6640625" style="3" customWidth="1"/>
    <col min="8962" max="8962" width="72.33203125" style="3" customWidth="1"/>
    <col min="8963" max="8963" width="18.5546875" style="3" customWidth="1"/>
    <col min="8964" max="8964" width="15.88671875" style="3" customWidth="1"/>
    <col min="8965" max="9216" width="8.88671875" style="3"/>
    <col min="9217" max="9217" width="5.6640625" style="3" customWidth="1"/>
    <col min="9218" max="9218" width="72.33203125" style="3" customWidth="1"/>
    <col min="9219" max="9219" width="18.5546875" style="3" customWidth="1"/>
    <col min="9220" max="9220" width="15.88671875" style="3" customWidth="1"/>
    <col min="9221" max="9472" width="8.88671875" style="3"/>
    <col min="9473" max="9473" width="5.6640625" style="3" customWidth="1"/>
    <col min="9474" max="9474" width="72.33203125" style="3" customWidth="1"/>
    <col min="9475" max="9475" width="18.5546875" style="3" customWidth="1"/>
    <col min="9476" max="9476" width="15.88671875" style="3" customWidth="1"/>
    <col min="9477" max="9728" width="8.88671875" style="3"/>
    <col min="9729" max="9729" width="5.6640625" style="3" customWidth="1"/>
    <col min="9730" max="9730" width="72.33203125" style="3" customWidth="1"/>
    <col min="9731" max="9731" width="18.5546875" style="3" customWidth="1"/>
    <col min="9732" max="9732" width="15.88671875" style="3" customWidth="1"/>
    <col min="9733" max="9984" width="8.88671875" style="3"/>
    <col min="9985" max="9985" width="5.6640625" style="3" customWidth="1"/>
    <col min="9986" max="9986" width="72.33203125" style="3" customWidth="1"/>
    <col min="9987" max="9987" width="18.5546875" style="3" customWidth="1"/>
    <col min="9988" max="9988" width="15.88671875" style="3" customWidth="1"/>
    <col min="9989" max="10240" width="8.88671875" style="3"/>
    <col min="10241" max="10241" width="5.6640625" style="3" customWidth="1"/>
    <col min="10242" max="10242" width="72.33203125" style="3" customWidth="1"/>
    <col min="10243" max="10243" width="18.5546875" style="3" customWidth="1"/>
    <col min="10244" max="10244" width="15.88671875" style="3" customWidth="1"/>
    <col min="10245" max="10496" width="8.88671875" style="3"/>
    <col min="10497" max="10497" width="5.6640625" style="3" customWidth="1"/>
    <col min="10498" max="10498" width="72.33203125" style="3" customWidth="1"/>
    <col min="10499" max="10499" width="18.5546875" style="3" customWidth="1"/>
    <col min="10500" max="10500" width="15.88671875" style="3" customWidth="1"/>
    <col min="10501" max="10752" width="8.88671875" style="3"/>
    <col min="10753" max="10753" width="5.6640625" style="3" customWidth="1"/>
    <col min="10754" max="10754" width="72.33203125" style="3" customWidth="1"/>
    <col min="10755" max="10755" width="18.5546875" style="3" customWidth="1"/>
    <col min="10756" max="10756" width="15.88671875" style="3" customWidth="1"/>
    <col min="10757" max="11008" width="8.88671875" style="3"/>
    <col min="11009" max="11009" width="5.6640625" style="3" customWidth="1"/>
    <col min="11010" max="11010" width="72.33203125" style="3" customWidth="1"/>
    <col min="11011" max="11011" width="18.5546875" style="3" customWidth="1"/>
    <col min="11012" max="11012" width="15.88671875" style="3" customWidth="1"/>
    <col min="11013" max="11264" width="8.88671875" style="3"/>
    <col min="11265" max="11265" width="5.6640625" style="3" customWidth="1"/>
    <col min="11266" max="11266" width="72.33203125" style="3" customWidth="1"/>
    <col min="11267" max="11267" width="18.5546875" style="3" customWidth="1"/>
    <col min="11268" max="11268" width="15.88671875" style="3" customWidth="1"/>
    <col min="11269" max="11520" width="8.88671875" style="3"/>
    <col min="11521" max="11521" width="5.6640625" style="3" customWidth="1"/>
    <col min="11522" max="11522" width="72.33203125" style="3" customWidth="1"/>
    <col min="11523" max="11523" width="18.5546875" style="3" customWidth="1"/>
    <col min="11524" max="11524" width="15.88671875" style="3" customWidth="1"/>
    <col min="11525" max="11776" width="8.88671875" style="3"/>
    <col min="11777" max="11777" width="5.6640625" style="3" customWidth="1"/>
    <col min="11778" max="11778" width="72.33203125" style="3" customWidth="1"/>
    <col min="11779" max="11779" width="18.5546875" style="3" customWidth="1"/>
    <col min="11780" max="11780" width="15.88671875" style="3" customWidth="1"/>
    <col min="11781" max="12032" width="8.88671875" style="3"/>
    <col min="12033" max="12033" width="5.6640625" style="3" customWidth="1"/>
    <col min="12034" max="12034" width="72.33203125" style="3" customWidth="1"/>
    <col min="12035" max="12035" width="18.5546875" style="3" customWidth="1"/>
    <col min="12036" max="12036" width="15.88671875" style="3" customWidth="1"/>
    <col min="12037" max="12288" width="8.88671875" style="3"/>
    <col min="12289" max="12289" width="5.6640625" style="3" customWidth="1"/>
    <col min="12290" max="12290" width="72.33203125" style="3" customWidth="1"/>
    <col min="12291" max="12291" width="18.5546875" style="3" customWidth="1"/>
    <col min="12292" max="12292" width="15.88671875" style="3" customWidth="1"/>
    <col min="12293" max="12544" width="8.88671875" style="3"/>
    <col min="12545" max="12545" width="5.6640625" style="3" customWidth="1"/>
    <col min="12546" max="12546" width="72.33203125" style="3" customWidth="1"/>
    <col min="12547" max="12547" width="18.5546875" style="3" customWidth="1"/>
    <col min="12548" max="12548" width="15.88671875" style="3" customWidth="1"/>
    <col min="12549" max="12800" width="8.88671875" style="3"/>
    <col min="12801" max="12801" width="5.6640625" style="3" customWidth="1"/>
    <col min="12802" max="12802" width="72.33203125" style="3" customWidth="1"/>
    <col min="12803" max="12803" width="18.5546875" style="3" customWidth="1"/>
    <col min="12804" max="12804" width="15.88671875" style="3" customWidth="1"/>
    <col min="12805" max="13056" width="8.88671875" style="3"/>
    <col min="13057" max="13057" width="5.6640625" style="3" customWidth="1"/>
    <col min="13058" max="13058" width="72.33203125" style="3" customWidth="1"/>
    <col min="13059" max="13059" width="18.5546875" style="3" customWidth="1"/>
    <col min="13060" max="13060" width="15.88671875" style="3" customWidth="1"/>
    <col min="13061" max="13312" width="8.88671875" style="3"/>
    <col min="13313" max="13313" width="5.6640625" style="3" customWidth="1"/>
    <col min="13314" max="13314" width="72.33203125" style="3" customWidth="1"/>
    <col min="13315" max="13315" width="18.5546875" style="3" customWidth="1"/>
    <col min="13316" max="13316" width="15.88671875" style="3" customWidth="1"/>
    <col min="13317" max="13568" width="8.88671875" style="3"/>
    <col min="13569" max="13569" width="5.6640625" style="3" customWidth="1"/>
    <col min="13570" max="13570" width="72.33203125" style="3" customWidth="1"/>
    <col min="13571" max="13571" width="18.5546875" style="3" customWidth="1"/>
    <col min="13572" max="13572" width="15.88671875" style="3" customWidth="1"/>
    <col min="13573" max="13824" width="8.88671875" style="3"/>
    <col min="13825" max="13825" width="5.6640625" style="3" customWidth="1"/>
    <col min="13826" max="13826" width="72.33203125" style="3" customWidth="1"/>
    <col min="13827" max="13827" width="18.5546875" style="3" customWidth="1"/>
    <col min="13828" max="13828" width="15.88671875" style="3" customWidth="1"/>
    <col min="13829" max="14080" width="8.88671875" style="3"/>
    <col min="14081" max="14081" width="5.6640625" style="3" customWidth="1"/>
    <col min="14082" max="14082" width="72.33203125" style="3" customWidth="1"/>
    <col min="14083" max="14083" width="18.5546875" style="3" customWidth="1"/>
    <col min="14084" max="14084" width="15.88671875" style="3" customWidth="1"/>
    <col min="14085" max="14336" width="8.88671875" style="3"/>
    <col min="14337" max="14337" width="5.6640625" style="3" customWidth="1"/>
    <col min="14338" max="14338" width="72.33203125" style="3" customWidth="1"/>
    <col min="14339" max="14339" width="18.5546875" style="3" customWidth="1"/>
    <col min="14340" max="14340" width="15.88671875" style="3" customWidth="1"/>
    <col min="14341" max="14592" width="8.88671875" style="3"/>
    <col min="14593" max="14593" width="5.6640625" style="3" customWidth="1"/>
    <col min="14594" max="14594" width="72.33203125" style="3" customWidth="1"/>
    <col min="14595" max="14595" width="18.5546875" style="3" customWidth="1"/>
    <col min="14596" max="14596" width="15.88671875" style="3" customWidth="1"/>
    <col min="14597" max="14848" width="8.88671875" style="3"/>
    <col min="14849" max="14849" width="5.6640625" style="3" customWidth="1"/>
    <col min="14850" max="14850" width="72.33203125" style="3" customWidth="1"/>
    <col min="14851" max="14851" width="18.5546875" style="3" customWidth="1"/>
    <col min="14852" max="14852" width="15.88671875" style="3" customWidth="1"/>
    <col min="14853" max="15104" width="8.88671875" style="3"/>
    <col min="15105" max="15105" width="5.6640625" style="3" customWidth="1"/>
    <col min="15106" max="15106" width="72.33203125" style="3" customWidth="1"/>
    <col min="15107" max="15107" width="18.5546875" style="3" customWidth="1"/>
    <col min="15108" max="15108" width="15.88671875" style="3" customWidth="1"/>
    <col min="15109" max="15360" width="8.88671875" style="3"/>
    <col min="15361" max="15361" width="5.6640625" style="3" customWidth="1"/>
    <col min="15362" max="15362" width="72.33203125" style="3" customWidth="1"/>
    <col min="15363" max="15363" width="18.5546875" style="3" customWidth="1"/>
    <col min="15364" max="15364" width="15.88671875" style="3" customWidth="1"/>
    <col min="15365" max="15616" width="8.88671875" style="3"/>
    <col min="15617" max="15617" width="5.6640625" style="3" customWidth="1"/>
    <col min="15618" max="15618" width="72.33203125" style="3" customWidth="1"/>
    <col min="15619" max="15619" width="18.5546875" style="3" customWidth="1"/>
    <col min="15620" max="15620" width="15.88671875" style="3" customWidth="1"/>
    <col min="15621" max="15872" width="8.88671875" style="3"/>
    <col min="15873" max="15873" width="5.6640625" style="3" customWidth="1"/>
    <col min="15874" max="15874" width="72.33203125" style="3" customWidth="1"/>
    <col min="15875" max="15875" width="18.5546875" style="3" customWidth="1"/>
    <col min="15876" max="15876" width="15.88671875" style="3" customWidth="1"/>
    <col min="15877" max="16128" width="8.88671875" style="3"/>
    <col min="16129" max="16129" width="5.6640625" style="3" customWidth="1"/>
    <col min="16130" max="16130" width="72.33203125" style="3" customWidth="1"/>
    <col min="16131" max="16131" width="18.5546875" style="3" customWidth="1"/>
    <col min="16132" max="16132" width="15.88671875" style="3" customWidth="1"/>
    <col min="16133" max="16384" width="8.88671875" style="3"/>
  </cols>
  <sheetData>
    <row r="1" spans="1:4" x14ac:dyDescent="0.3">
      <c r="C1" s="157" t="s">
        <v>265</v>
      </c>
      <c r="D1" s="157"/>
    </row>
    <row r="2" spans="1:4" ht="49.2" customHeight="1" x14ac:dyDescent="0.3">
      <c r="A2" s="159" t="s">
        <v>514</v>
      </c>
      <c r="B2" s="159"/>
      <c r="C2" s="159"/>
      <c r="D2" s="159"/>
    </row>
    <row r="3" spans="1:4" x14ac:dyDescent="0.3">
      <c r="A3" s="23"/>
      <c r="B3" s="23"/>
      <c r="C3" s="22"/>
      <c r="D3" s="22" t="s">
        <v>246</v>
      </c>
    </row>
    <row r="4" spans="1:4" ht="46.8" x14ac:dyDescent="0.3">
      <c r="A4" s="35" t="s">
        <v>247</v>
      </c>
      <c r="B4" s="35" t="s">
        <v>248</v>
      </c>
      <c r="C4" s="35" t="s">
        <v>266</v>
      </c>
      <c r="D4" s="25" t="s">
        <v>515</v>
      </c>
    </row>
    <row r="5" spans="1:4" x14ac:dyDescent="0.3">
      <c r="A5" s="36"/>
      <c r="B5" s="27" t="s">
        <v>249</v>
      </c>
      <c r="C5" s="37">
        <f>C6</f>
        <v>878024.39</v>
      </c>
      <c r="D5" s="28">
        <f>D6</f>
        <v>742901.6</v>
      </c>
    </row>
    <row r="6" spans="1:4" x14ac:dyDescent="0.3">
      <c r="A6" s="87" t="s">
        <v>250</v>
      </c>
      <c r="B6" s="88" t="s">
        <v>261</v>
      </c>
      <c r="C6" s="89">
        <f>C8+C9</f>
        <v>878024.39</v>
      </c>
      <c r="D6" s="89">
        <f>D8+D9</f>
        <v>742901.6</v>
      </c>
    </row>
    <row r="7" spans="1:4" x14ac:dyDescent="0.3">
      <c r="A7" s="31"/>
      <c r="B7" s="32" t="s">
        <v>252</v>
      </c>
      <c r="C7" s="28"/>
      <c r="D7" s="33"/>
    </row>
    <row r="8" spans="1:4" ht="93.6" x14ac:dyDescent="0.3">
      <c r="A8" s="31" t="s">
        <v>253</v>
      </c>
      <c r="B8" s="38" t="s">
        <v>267</v>
      </c>
      <c r="C8" s="33">
        <v>300000</v>
      </c>
      <c r="D8" s="33">
        <v>164877.21</v>
      </c>
    </row>
    <row r="9" spans="1:4" ht="46.8" x14ac:dyDescent="0.3">
      <c r="A9" s="21" t="s">
        <v>263</v>
      </c>
      <c r="B9" s="38" t="s">
        <v>496</v>
      </c>
      <c r="C9" s="33">
        <v>578024.39</v>
      </c>
      <c r="D9" s="33">
        <v>578024.39</v>
      </c>
    </row>
  </sheetData>
  <mergeCells count="2">
    <mergeCell ref="C1:D1"/>
    <mergeCell ref="A2:D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Normal="100" workbookViewId="0">
      <selection activeCell="A15" sqref="A15"/>
    </sheetView>
  </sheetViews>
  <sheetFormatPr defaultRowHeight="15.6" outlineLevelRow="1" x14ac:dyDescent="0.3"/>
  <cols>
    <col min="1" max="1" width="43.88671875" style="62" customWidth="1"/>
    <col min="2" max="3" width="8.5546875" style="62" customWidth="1"/>
    <col min="4" max="4" width="10.88671875" style="62" customWidth="1"/>
    <col min="5" max="5" width="8.5546875" style="62" customWidth="1"/>
    <col min="6" max="6" width="10.5546875" style="62" customWidth="1"/>
    <col min="7" max="8" width="12.33203125" style="62" hidden="1" customWidth="1"/>
    <col min="9" max="9" width="15" style="62" hidden="1" customWidth="1"/>
    <col min="10" max="10" width="16.109375" style="62" hidden="1" customWidth="1"/>
    <col min="11" max="11" width="16.109375" style="62" customWidth="1"/>
    <col min="12" max="24" width="12.88671875" style="62" hidden="1" customWidth="1"/>
    <col min="25" max="25" width="12.88671875" style="62" customWidth="1"/>
    <col min="26" max="26" width="12.88671875" style="62" hidden="1" customWidth="1"/>
    <col min="27" max="28" width="16.109375" style="62" hidden="1" customWidth="1"/>
    <col min="29" max="31" width="12.88671875" style="62" hidden="1" customWidth="1"/>
    <col min="32" max="255" width="8.88671875" style="62"/>
    <col min="256" max="256" width="43.88671875" style="62" customWidth="1"/>
    <col min="257" max="260" width="8.5546875" style="62" customWidth="1"/>
    <col min="261" max="261" width="10.5546875" style="62" customWidth="1"/>
    <col min="262" max="265" width="0" style="62" hidden="1" customWidth="1"/>
    <col min="266" max="266" width="16.109375" style="62" customWidth="1"/>
    <col min="267" max="279" width="0" style="62" hidden="1" customWidth="1"/>
    <col min="280" max="281" width="12.88671875" style="62" customWidth="1"/>
    <col min="282" max="287" width="0" style="62" hidden="1" customWidth="1"/>
    <col min="288" max="511" width="8.88671875" style="62"/>
    <col min="512" max="512" width="43.88671875" style="62" customWidth="1"/>
    <col min="513" max="516" width="8.5546875" style="62" customWidth="1"/>
    <col min="517" max="517" width="10.5546875" style="62" customWidth="1"/>
    <col min="518" max="521" width="0" style="62" hidden="1" customWidth="1"/>
    <col min="522" max="522" width="16.109375" style="62" customWidth="1"/>
    <col min="523" max="535" width="0" style="62" hidden="1" customWidth="1"/>
    <col min="536" max="537" width="12.88671875" style="62" customWidth="1"/>
    <col min="538" max="543" width="0" style="62" hidden="1" customWidth="1"/>
    <col min="544" max="767" width="8.88671875" style="62"/>
    <col min="768" max="768" width="43.88671875" style="62" customWidth="1"/>
    <col min="769" max="772" width="8.5546875" style="62" customWidth="1"/>
    <col min="773" max="773" width="10.5546875" style="62" customWidth="1"/>
    <col min="774" max="777" width="0" style="62" hidden="1" customWidth="1"/>
    <col min="778" max="778" width="16.109375" style="62" customWidth="1"/>
    <col min="779" max="791" width="0" style="62" hidden="1" customWidth="1"/>
    <col min="792" max="793" width="12.88671875" style="62" customWidth="1"/>
    <col min="794" max="799" width="0" style="62" hidden="1" customWidth="1"/>
    <col min="800" max="1023" width="8.88671875" style="62"/>
    <col min="1024" max="1024" width="43.88671875" style="62" customWidth="1"/>
    <col min="1025" max="1028" width="8.5546875" style="62" customWidth="1"/>
    <col min="1029" max="1029" width="10.5546875" style="62" customWidth="1"/>
    <col min="1030" max="1033" width="0" style="62" hidden="1" customWidth="1"/>
    <col min="1034" max="1034" width="16.109375" style="62" customWidth="1"/>
    <col min="1035" max="1047" width="0" style="62" hidden="1" customWidth="1"/>
    <col min="1048" max="1049" width="12.88671875" style="62" customWidth="1"/>
    <col min="1050" max="1055" width="0" style="62" hidden="1" customWidth="1"/>
    <col min="1056" max="1279" width="8.88671875" style="62"/>
    <col min="1280" max="1280" width="43.88671875" style="62" customWidth="1"/>
    <col min="1281" max="1284" width="8.5546875" style="62" customWidth="1"/>
    <col min="1285" max="1285" width="10.5546875" style="62" customWidth="1"/>
    <col min="1286" max="1289" width="0" style="62" hidden="1" customWidth="1"/>
    <col min="1290" max="1290" width="16.109375" style="62" customWidth="1"/>
    <col min="1291" max="1303" width="0" style="62" hidden="1" customWidth="1"/>
    <col min="1304" max="1305" width="12.88671875" style="62" customWidth="1"/>
    <col min="1306" max="1311" width="0" style="62" hidden="1" customWidth="1"/>
    <col min="1312" max="1535" width="8.88671875" style="62"/>
    <col min="1536" max="1536" width="43.88671875" style="62" customWidth="1"/>
    <col min="1537" max="1540" width="8.5546875" style="62" customWidth="1"/>
    <col min="1541" max="1541" width="10.5546875" style="62" customWidth="1"/>
    <col min="1542" max="1545" width="0" style="62" hidden="1" customWidth="1"/>
    <col min="1546" max="1546" width="16.109375" style="62" customWidth="1"/>
    <col min="1547" max="1559" width="0" style="62" hidden="1" customWidth="1"/>
    <col min="1560" max="1561" width="12.88671875" style="62" customWidth="1"/>
    <col min="1562" max="1567" width="0" style="62" hidden="1" customWidth="1"/>
    <col min="1568" max="1791" width="8.88671875" style="62"/>
    <col min="1792" max="1792" width="43.88671875" style="62" customWidth="1"/>
    <col min="1793" max="1796" width="8.5546875" style="62" customWidth="1"/>
    <col min="1797" max="1797" width="10.5546875" style="62" customWidth="1"/>
    <col min="1798" max="1801" width="0" style="62" hidden="1" customWidth="1"/>
    <col min="1802" max="1802" width="16.109375" style="62" customWidth="1"/>
    <col min="1803" max="1815" width="0" style="62" hidden="1" customWidth="1"/>
    <col min="1816" max="1817" width="12.88671875" style="62" customWidth="1"/>
    <col min="1818" max="1823" width="0" style="62" hidden="1" customWidth="1"/>
    <col min="1824" max="2047" width="8.88671875" style="62"/>
    <col min="2048" max="2048" width="43.88671875" style="62" customWidth="1"/>
    <col min="2049" max="2052" width="8.5546875" style="62" customWidth="1"/>
    <col min="2053" max="2053" width="10.5546875" style="62" customWidth="1"/>
    <col min="2054" max="2057" width="0" style="62" hidden="1" customWidth="1"/>
    <col min="2058" max="2058" width="16.109375" style="62" customWidth="1"/>
    <col min="2059" max="2071" width="0" style="62" hidden="1" customWidth="1"/>
    <col min="2072" max="2073" width="12.88671875" style="62" customWidth="1"/>
    <col min="2074" max="2079" width="0" style="62" hidden="1" customWidth="1"/>
    <col min="2080" max="2303" width="8.88671875" style="62"/>
    <col min="2304" max="2304" width="43.88671875" style="62" customWidth="1"/>
    <col min="2305" max="2308" width="8.5546875" style="62" customWidth="1"/>
    <col min="2309" max="2309" width="10.5546875" style="62" customWidth="1"/>
    <col min="2310" max="2313" width="0" style="62" hidden="1" customWidth="1"/>
    <col min="2314" max="2314" width="16.109375" style="62" customWidth="1"/>
    <col min="2315" max="2327" width="0" style="62" hidden="1" customWidth="1"/>
    <col min="2328" max="2329" width="12.88671875" style="62" customWidth="1"/>
    <col min="2330" max="2335" width="0" style="62" hidden="1" customWidth="1"/>
    <col min="2336" max="2559" width="8.88671875" style="62"/>
    <col min="2560" max="2560" width="43.88671875" style="62" customWidth="1"/>
    <col min="2561" max="2564" width="8.5546875" style="62" customWidth="1"/>
    <col min="2565" max="2565" width="10.5546875" style="62" customWidth="1"/>
    <col min="2566" max="2569" width="0" style="62" hidden="1" customWidth="1"/>
    <col min="2570" max="2570" width="16.109375" style="62" customWidth="1"/>
    <col min="2571" max="2583" width="0" style="62" hidden="1" customWidth="1"/>
    <col min="2584" max="2585" width="12.88671875" style="62" customWidth="1"/>
    <col min="2586" max="2591" width="0" style="62" hidden="1" customWidth="1"/>
    <col min="2592" max="2815" width="8.88671875" style="62"/>
    <col min="2816" max="2816" width="43.88671875" style="62" customWidth="1"/>
    <col min="2817" max="2820" width="8.5546875" style="62" customWidth="1"/>
    <col min="2821" max="2821" width="10.5546875" style="62" customWidth="1"/>
    <col min="2822" max="2825" width="0" style="62" hidden="1" customWidth="1"/>
    <col min="2826" max="2826" width="16.109375" style="62" customWidth="1"/>
    <col min="2827" max="2839" width="0" style="62" hidden="1" customWidth="1"/>
    <col min="2840" max="2841" width="12.88671875" style="62" customWidth="1"/>
    <col min="2842" max="2847" width="0" style="62" hidden="1" customWidth="1"/>
    <col min="2848" max="3071" width="8.88671875" style="62"/>
    <col min="3072" max="3072" width="43.88671875" style="62" customWidth="1"/>
    <col min="3073" max="3076" width="8.5546875" style="62" customWidth="1"/>
    <col min="3077" max="3077" width="10.5546875" style="62" customWidth="1"/>
    <col min="3078" max="3081" width="0" style="62" hidden="1" customWidth="1"/>
    <col min="3082" max="3082" width="16.109375" style="62" customWidth="1"/>
    <col min="3083" max="3095" width="0" style="62" hidden="1" customWidth="1"/>
    <col min="3096" max="3097" width="12.88671875" style="62" customWidth="1"/>
    <col min="3098" max="3103" width="0" style="62" hidden="1" customWidth="1"/>
    <col min="3104" max="3327" width="8.88671875" style="62"/>
    <col min="3328" max="3328" width="43.88671875" style="62" customWidth="1"/>
    <col min="3329" max="3332" width="8.5546875" style="62" customWidth="1"/>
    <col min="3333" max="3333" width="10.5546875" style="62" customWidth="1"/>
    <col min="3334" max="3337" width="0" style="62" hidden="1" customWidth="1"/>
    <col min="3338" max="3338" width="16.109375" style="62" customWidth="1"/>
    <col min="3339" max="3351" width="0" style="62" hidden="1" customWidth="1"/>
    <col min="3352" max="3353" width="12.88671875" style="62" customWidth="1"/>
    <col min="3354" max="3359" width="0" style="62" hidden="1" customWidth="1"/>
    <col min="3360" max="3583" width="8.88671875" style="62"/>
    <col min="3584" max="3584" width="43.88671875" style="62" customWidth="1"/>
    <col min="3585" max="3588" width="8.5546875" style="62" customWidth="1"/>
    <col min="3589" max="3589" width="10.5546875" style="62" customWidth="1"/>
    <col min="3590" max="3593" width="0" style="62" hidden="1" customWidth="1"/>
    <col min="3594" max="3594" width="16.109375" style="62" customWidth="1"/>
    <col min="3595" max="3607" width="0" style="62" hidden="1" customWidth="1"/>
    <col min="3608" max="3609" width="12.88671875" style="62" customWidth="1"/>
    <col min="3610" max="3615" width="0" style="62" hidden="1" customWidth="1"/>
    <col min="3616" max="3839" width="8.88671875" style="62"/>
    <col min="3840" max="3840" width="43.88671875" style="62" customWidth="1"/>
    <col min="3841" max="3844" width="8.5546875" style="62" customWidth="1"/>
    <col min="3845" max="3845" width="10.5546875" style="62" customWidth="1"/>
    <col min="3846" max="3849" width="0" style="62" hidden="1" customWidth="1"/>
    <col min="3850" max="3850" width="16.109375" style="62" customWidth="1"/>
    <col min="3851" max="3863" width="0" style="62" hidden="1" customWidth="1"/>
    <col min="3864" max="3865" width="12.88671875" style="62" customWidth="1"/>
    <col min="3866" max="3871" width="0" style="62" hidden="1" customWidth="1"/>
    <col min="3872" max="4095" width="8.88671875" style="62"/>
    <col min="4096" max="4096" width="43.88671875" style="62" customWidth="1"/>
    <col min="4097" max="4100" width="8.5546875" style="62" customWidth="1"/>
    <col min="4101" max="4101" width="10.5546875" style="62" customWidth="1"/>
    <col min="4102" max="4105" width="0" style="62" hidden="1" customWidth="1"/>
    <col min="4106" max="4106" width="16.109375" style="62" customWidth="1"/>
    <col min="4107" max="4119" width="0" style="62" hidden="1" customWidth="1"/>
    <col min="4120" max="4121" width="12.88671875" style="62" customWidth="1"/>
    <col min="4122" max="4127" width="0" style="62" hidden="1" customWidth="1"/>
    <col min="4128" max="4351" width="8.88671875" style="62"/>
    <col min="4352" max="4352" width="43.88671875" style="62" customWidth="1"/>
    <col min="4353" max="4356" width="8.5546875" style="62" customWidth="1"/>
    <col min="4357" max="4357" width="10.5546875" style="62" customWidth="1"/>
    <col min="4358" max="4361" width="0" style="62" hidden="1" customWidth="1"/>
    <col min="4362" max="4362" width="16.109375" style="62" customWidth="1"/>
    <col min="4363" max="4375" width="0" style="62" hidden="1" customWidth="1"/>
    <col min="4376" max="4377" width="12.88671875" style="62" customWidth="1"/>
    <col min="4378" max="4383" width="0" style="62" hidden="1" customWidth="1"/>
    <col min="4384" max="4607" width="8.88671875" style="62"/>
    <col min="4608" max="4608" width="43.88671875" style="62" customWidth="1"/>
    <col min="4609" max="4612" width="8.5546875" style="62" customWidth="1"/>
    <col min="4613" max="4613" width="10.5546875" style="62" customWidth="1"/>
    <col min="4614" max="4617" width="0" style="62" hidden="1" customWidth="1"/>
    <col min="4618" max="4618" width="16.109375" style="62" customWidth="1"/>
    <col min="4619" max="4631" width="0" style="62" hidden="1" customWidth="1"/>
    <col min="4632" max="4633" width="12.88671875" style="62" customWidth="1"/>
    <col min="4634" max="4639" width="0" style="62" hidden="1" customWidth="1"/>
    <col min="4640" max="4863" width="8.88671875" style="62"/>
    <col min="4864" max="4864" width="43.88671875" style="62" customWidth="1"/>
    <col min="4865" max="4868" width="8.5546875" style="62" customWidth="1"/>
    <col min="4869" max="4869" width="10.5546875" style="62" customWidth="1"/>
    <col min="4870" max="4873" width="0" style="62" hidden="1" customWidth="1"/>
    <col min="4874" max="4874" width="16.109375" style="62" customWidth="1"/>
    <col min="4875" max="4887" width="0" style="62" hidden="1" customWidth="1"/>
    <col min="4888" max="4889" width="12.88671875" style="62" customWidth="1"/>
    <col min="4890" max="4895" width="0" style="62" hidden="1" customWidth="1"/>
    <col min="4896" max="5119" width="8.88671875" style="62"/>
    <col min="5120" max="5120" width="43.88671875" style="62" customWidth="1"/>
    <col min="5121" max="5124" width="8.5546875" style="62" customWidth="1"/>
    <col min="5125" max="5125" width="10.5546875" style="62" customWidth="1"/>
    <col min="5126" max="5129" width="0" style="62" hidden="1" customWidth="1"/>
    <col min="5130" max="5130" width="16.109375" style="62" customWidth="1"/>
    <col min="5131" max="5143" width="0" style="62" hidden="1" customWidth="1"/>
    <col min="5144" max="5145" width="12.88671875" style="62" customWidth="1"/>
    <col min="5146" max="5151" width="0" style="62" hidden="1" customWidth="1"/>
    <col min="5152" max="5375" width="8.88671875" style="62"/>
    <col min="5376" max="5376" width="43.88671875" style="62" customWidth="1"/>
    <col min="5377" max="5380" width="8.5546875" style="62" customWidth="1"/>
    <col min="5381" max="5381" width="10.5546875" style="62" customWidth="1"/>
    <col min="5382" max="5385" width="0" style="62" hidden="1" customWidth="1"/>
    <col min="5386" max="5386" width="16.109375" style="62" customWidth="1"/>
    <col min="5387" max="5399" width="0" style="62" hidden="1" customWidth="1"/>
    <col min="5400" max="5401" width="12.88671875" style="62" customWidth="1"/>
    <col min="5402" max="5407" width="0" style="62" hidden="1" customWidth="1"/>
    <col min="5408" max="5631" width="8.88671875" style="62"/>
    <col min="5632" max="5632" width="43.88671875" style="62" customWidth="1"/>
    <col min="5633" max="5636" width="8.5546875" style="62" customWidth="1"/>
    <col min="5637" max="5637" width="10.5546875" style="62" customWidth="1"/>
    <col min="5638" max="5641" width="0" style="62" hidden="1" customWidth="1"/>
    <col min="5642" max="5642" width="16.109375" style="62" customWidth="1"/>
    <col min="5643" max="5655" width="0" style="62" hidden="1" customWidth="1"/>
    <col min="5656" max="5657" width="12.88671875" style="62" customWidth="1"/>
    <col min="5658" max="5663" width="0" style="62" hidden="1" customWidth="1"/>
    <col min="5664" max="5887" width="8.88671875" style="62"/>
    <col min="5888" max="5888" width="43.88671875" style="62" customWidth="1"/>
    <col min="5889" max="5892" width="8.5546875" style="62" customWidth="1"/>
    <col min="5893" max="5893" width="10.5546875" style="62" customWidth="1"/>
    <col min="5894" max="5897" width="0" style="62" hidden="1" customWidth="1"/>
    <col min="5898" max="5898" width="16.109375" style="62" customWidth="1"/>
    <col min="5899" max="5911" width="0" style="62" hidden="1" customWidth="1"/>
    <col min="5912" max="5913" width="12.88671875" style="62" customWidth="1"/>
    <col min="5914" max="5919" width="0" style="62" hidden="1" customWidth="1"/>
    <col min="5920" max="6143" width="8.88671875" style="62"/>
    <col min="6144" max="6144" width="43.88671875" style="62" customWidth="1"/>
    <col min="6145" max="6148" width="8.5546875" style="62" customWidth="1"/>
    <col min="6149" max="6149" width="10.5546875" style="62" customWidth="1"/>
    <col min="6150" max="6153" width="0" style="62" hidden="1" customWidth="1"/>
    <col min="6154" max="6154" width="16.109375" style="62" customWidth="1"/>
    <col min="6155" max="6167" width="0" style="62" hidden="1" customWidth="1"/>
    <col min="6168" max="6169" width="12.88671875" style="62" customWidth="1"/>
    <col min="6170" max="6175" width="0" style="62" hidden="1" customWidth="1"/>
    <col min="6176" max="6399" width="8.88671875" style="62"/>
    <col min="6400" max="6400" width="43.88671875" style="62" customWidth="1"/>
    <col min="6401" max="6404" width="8.5546875" style="62" customWidth="1"/>
    <col min="6405" max="6405" width="10.5546875" style="62" customWidth="1"/>
    <col min="6406" max="6409" width="0" style="62" hidden="1" customWidth="1"/>
    <col min="6410" max="6410" width="16.109375" style="62" customWidth="1"/>
    <col min="6411" max="6423" width="0" style="62" hidden="1" customWidth="1"/>
    <col min="6424" max="6425" width="12.88671875" style="62" customWidth="1"/>
    <col min="6426" max="6431" width="0" style="62" hidden="1" customWidth="1"/>
    <col min="6432" max="6655" width="8.88671875" style="62"/>
    <col min="6656" max="6656" width="43.88671875" style="62" customWidth="1"/>
    <col min="6657" max="6660" width="8.5546875" style="62" customWidth="1"/>
    <col min="6661" max="6661" width="10.5546875" style="62" customWidth="1"/>
    <col min="6662" max="6665" width="0" style="62" hidden="1" customWidth="1"/>
    <col min="6666" max="6666" width="16.109375" style="62" customWidth="1"/>
    <col min="6667" max="6679" width="0" style="62" hidden="1" customWidth="1"/>
    <col min="6680" max="6681" width="12.88671875" style="62" customWidth="1"/>
    <col min="6682" max="6687" width="0" style="62" hidden="1" customWidth="1"/>
    <col min="6688" max="6911" width="8.88671875" style="62"/>
    <col min="6912" max="6912" width="43.88671875" style="62" customWidth="1"/>
    <col min="6913" max="6916" width="8.5546875" style="62" customWidth="1"/>
    <col min="6917" max="6917" width="10.5546875" style="62" customWidth="1"/>
    <col min="6918" max="6921" width="0" style="62" hidden="1" customWidth="1"/>
    <col min="6922" max="6922" width="16.109375" style="62" customWidth="1"/>
    <col min="6923" max="6935" width="0" style="62" hidden="1" customWidth="1"/>
    <col min="6936" max="6937" width="12.88671875" style="62" customWidth="1"/>
    <col min="6938" max="6943" width="0" style="62" hidden="1" customWidth="1"/>
    <col min="6944" max="7167" width="8.88671875" style="62"/>
    <col min="7168" max="7168" width="43.88671875" style="62" customWidth="1"/>
    <col min="7169" max="7172" width="8.5546875" style="62" customWidth="1"/>
    <col min="7173" max="7173" width="10.5546875" style="62" customWidth="1"/>
    <col min="7174" max="7177" width="0" style="62" hidden="1" customWidth="1"/>
    <col min="7178" max="7178" width="16.109375" style="62" customWidth="1"/>
    <col min="7179" max="7191" width="0" style="62" hidden="1" customWidth="1"/>
    <col min="7192" max="7193" width="12.88671875" style="62" customWidth="1"/>
    <col min="7194" max="7199" width="0" style="62" hidden="1" customWidth="1"/>
    <col min="7200" max="7423" width="8.88671875" style="62"/>
    <col min="7424" max="7424" width="43.88671875" style="62" customWidth="1"/>
    <col min="7425" max="7428" width="8.5546875" style="62" customWidth="1"/>
    <col min="7429" max="7429" width="10.5546875" style="62" customWidth="1"/>
    <col min="7430" max="7433" width="0" style="62" hidden="1" customWidth="1"/>
    <col min="7434" max="7434" width="16.109375" style="62" customWidth="1"/>
    <col min="7435" max="7447" width="0" style="62" hidden="1" customWidth="1"/>
    <col min="7448" max="7449" width="12.88671875" style="62" customWidth="1"/>
    <col min="7450" max="7455" width="0" style="62" hidden="1" customWidth="1"/>
    <col min="7456" max="7679" width="8.88671875" style="62"/>
    <col min="7680" max="7680" width="43.88671875" style="62" customWidth="1"/>
    <col min="7681" max="7684" width="8.5546875" style="62" customWidth="1"/>
    <col min="7685" max="7685" width="10.5546875" style="62" customWidth="1"/>
    <col min="7686" max="7689" width="0" style="62" hidden="1" customWidth="1"/>
    <col min="7690" max="7690" width="16.109375" style="62" customWidth="1"/>
    <col min="7691" max="7703" width="0" style="62" hidden="1" customWidth="1"/>
    <col min="7704" max="7705" width="12.88671875" style="62" customWidth="1"/>
    <col min="7706" max="7711" width="0" style="62" hidden="1" customWidth="1"/>
    <col min="7712" max="7935" width="8.88671875" style="62"/>
    <col min="7936" max="7936" width="43.88671875" style="62" customWidth="1"/>
    <col min="7937" max="7940" width="8.5546875" style="62" customWidth="1"/>
    <col min="7941" max="7941" width="10.5546875" style="62" customWidth="1"/>
    <col min="7942" max="7945" width="0" style="62" hidden="1" customWidth="1"/>
    <col min="7946" max="7946" width="16.109375" style="62" customWidth="1"/>
    <col min="7947" max="7959" width="0" style="62" hidden="1" customWidth="1"/>
    <col min="7960" max="7961" width="12.88671875" style="62" customWidth="1"/>
    <col min="7962" max="7967" width="0" style="62" hidden="1" customWidth="1"/>
    <col min="7968" max="8191" width="8.88671875" style="62"/>
    <col min="8192" max="8192" width="43.88671875" style="62" customWidth="1"/>
    <col min="8193" max="8196" width="8.5546875" style="62" customWidth="1"/>
    <col min="8197" max="8197" width="10.5546875" style="62" customWidth="1"/>
    <col min="8198" max="8201" width="0" style="62" hidden="1" customWidth="1"/>
    <col min="8202" max="8202" width="16.109375" style="62" customWidth="1"/>
    <col min="8203" max="8215" width="0" style="62" hidden="1" customWidth="1"/>
    <col min="8216" max="8217" width="12.88671875" style="62" customWidth="1"/>
    <col min="8218" max="8223" width="0" style="62" hidden="1" customWidth="1"/>
    <col min="8224" max="8447" width="8.88671875" style="62"/>
    <col min="8448" max="8448" width="43.88671875" style="62" customWidth="1"/>
    <col min="8449" max="8452" width="8.5546875" style="62" customWidth="1"/>
    <col min="8453" max="8453" width="10.5546875" style="62" customWidth="1"/>
    <col min="8454" max="8457" width="0" style="62" hidden="1" customWidth="1"/>
    <col min="8458" max="8458" width="16.109375" style="62" customWidth="1"/>
    <col min="8459" max="8471" width="0" style="62" hidden="1" customWidth="1"/>
    <col min="8472" max="8473" width="12.88671875" style="62" customWidth="1"/>
    <col min="8474" max="8479" width="0" style="62" hidden="1" customWidth="1"/>
    <col min="8480" max="8703" width="8.88671875" style="62"/>
    <col min="8704" max="8704" width="43.88671875" style="62" customWidth="1"/>
    <col min="8705" max="8708" width="8.5546875" style="62" customWidth="1"/>
    <col min="8709" max="8709" width="10.5546875" style="62" customWidth="1"/>
    <col min="8710" max="8713" width="0" style="62" hidden="1" customWidth="1"/>
    <col min="8714" max="8714" width="16.109375" style="62" customWidth="1"/>
    <col min="8715" max="8727" width="0" style="62" hidden="1" customWidth="1"/>
    <col min="8728" max="8729" width="12.88671875" style="62" customWidth="1"/>
    <col min="8730" max="8735" width="0" style="62" hidden="1" customWidth="1"/>
    <col min="8736" max="8959" width="8.88671875" style="62"/>
    <col min="8960" max="8960" width="43.88671875" style="62" customWidth="1"/>
    <col min="8961" max="8964" width="8.5546875" style="62" customWidth="1"/>
    <col min="8965" max="8965" width="10.5546875" style="62" customWidth="1"/>
    <col min="8966" max="8969" width="0" style="62" hidden="1" customWidth="1"/>
    <col min="8970" max="8970" width="16.109375" style="62" customWidth="1"/>
    <col min="8971" max="8983" width="0" style="62" hidden="1" customWidth="1"/>
    <col min="8984" max="8985" width="12.88671875" style="62" customWidth="1"/>
    <col min="8986" max="8991" width="0" style="62" hidden="1" customWidth="1"/>
    <col min="8992" max="9215" width="8.88671875" style="62"/>
    <col min="9216" max="9216" width="43.88671875" style="62" customWidth="1"/>
    <col min="9217" max="9220" width="8.5546875" style="62" customWidth="1"/>
    <col min="9221" max="9221" width="10.5546875" style="62" customWidth="1"/>
    <col min="9222" max="9225" width="0" style="62" hidden="1" customWidth="1"/>
    <col min="9226" max="9226" width="16.109375" style="62" customWidth="1"/>
    <col min="9227" max="9239" width="0" style="62" hidden="1" customWidth="1"/>
    <col min="9240" max="9241" width="12.88671875" style="62" customWidth="1"/>
    <col min="9242" max="9247" width="0" style="62" hidden="1" customWidth="1"/>
    <col min="9248" max="9471" width="8.88671875" style="62"/>
    <col min="9472" max="9472" width="43.88671875" style="62" customWidth="1"/>
    <col min="9473" max="9476" width="8.5546875" style="62" customWidth="1"/>
    <col min="9477" max="9477" width="10.5546875" style="62" customWidth="1"/>
    <col min="9478" max="9481" width="0" style="62" hidden="1" customWidth="1"/>
    <col min="9482" max="9482" width="16.109375" style="62" customWidth="1"/>
    <col min="9483" max="9495" width="0" style="62" hidden="1" customWidth="1"/>
    <col min="9496" max="9497" width="12.88671875" style="62" customWidth="1"/>
    <col min="9498" max="9503" width="0" style="62" hidden="1" customWidth="1"/>
    <col min="9504" max="9727" width="8.88671875" style="62"/>
    <col min="9728" max="9728" width="43.88671875" style="62" customWidth="1"/>
    <col min="9729" max="9732" width="8.5546875" style="62" customWidth="1"/>
    <col min="9733" max="9733" width="10.5546875" style="62" customWidth="1"/>
    <col min="9734" max="9737" width="0" style="62" hidden="1" customWidth="1"/>
    <col min="9738" max="9738" width="16.109375" style="62" customWidth="1"/>
    <col min="9739" max="9751" width="0" style="62" hidden="1" customWidth="1"/>
    <col min="9752" max="9753" width="12.88671875" style="62" customWidth="1"/>
    <col min="9754" max="9759" width="0" style="62" hidden="1" customWidth="1"/>
    <col min="9760" max="9983" width="8.88671875" style="62"/>
    <col min="9984" max="9984" width="43.88671875" style="62" customWidth="1"/>
    <col min="9985" max="9988" width="8.5546875" style="62" customWidth="1"/>
    <col min="9989" max="9989" width="10.5546875" style="62" customWidth="1"/>
    <col min="9990" max="9993" width="0" style="62" hidden="1" customWidth="1"/>
    <col min="9994" max="9994" width="16.109375" style="62" customWidth="1"/>
    <col min="9995" max="10007" width="0" style="62" hidden="1" customWidth="1"/>
    <col min="10008" max="10009" width="12.88671875" style="62" customWidth="1"/>
    <col min="10010" max="10015" width="0" style="62" hidden="1" customWidth="1"/>
    <col min="10016" max="10239" width="8.88671875" style="62"/>
    <col min="10240" max="10240" width="43.88671875" style="62" customWidth="1"/>
    <col min="10241" max="10244" width="8.5546875" style="62" customWidth="1"/>
    <col min="10245" max="10245" width="10.5546875" style="62" customWidth="1"/>
    <col min="10246" max="10249" width="0" style="62" hidden="1" customWidth="1"/>
    <col min="10250" max="10250" width="16.109375" style="62" customWidth="1"/>
    <col min="10251" max="10263" width="0" style="62" hidden="1" customWidth="1"/>
    <col min="10264" max="10265" width="12.88671875" style="62" customWidth="1"/>
    <col min="10266" max="10271" width="0" style="62" hidden="1" customWidth="1"/>
    <col min="10272" max="10495" width="8.88671875" style="62"/>
    <col min="10496" max="10496" width="43.88671875" style="62" customWidth="1"/>
    <col min="10497" max="10500" width="8.5546875" style="62" customWidth="1"/>
    <col min="10501" max="10501" width="10.5546875" style="62" customWidth="1"/>
    <col min="10502" max="10505" width="0" style="62" hidden="1" customWidth="1"/>
    <col min="10506" max="10506" width="16.109375" style="62" customWidth="1"/>
    <col min="10507" max="10519" width="0" style="62" hidden="1" customWidth="1"/>
    <col min="10520" max="10521" width="12.88671875" style="62" customWidth="1"/>
    <col min="10522" max="10527" width="0" style="62" hidden="1" customWidth="1"/>
    <col min="10528" max="10751" width="8.88671875" style="62"/>
    <col min="10752" max="10752" width="43.88671875" style="62" customWidth="1"/>
    <col min="10753" max="10756" width="8.5546875" style="62" customWidth="1"/>
    <col min="10757" max="10757" width="10.5546875" style="62" customWidth="1"/>
    <col min="10758" max="10761" width="0" style="62" hidden="1" customWidth="1"/>
    <col min="10762" max="10762" width="16.109375" style="62" customWidth="1"/>
    <col min="10763" max="10775" width="0" style="62" hidden="1" customWidth="1"/>
    <col min="10776" max="10777" width="12.88671875" style="62" customWidth="1"/>
    <col min="10778" max="10783" width="0" style="62" hidden="1" customWidth="1"/>
    <col min="10784" max="11007" width="8.88671875" style="62"/>
    <col min="11008" max="11008" width="43.88671875" style="62" customWidth="1"/>
    <col min="11009" max="11012" width="8.5546875" style="62" customWidth="1"/>
    <col min="11013" max="11013" width="10.5546875" style="62" customWidth="1"/>
    <col min="11014" max="11017" width="0" style="62" hidden="1" customWidth="1"/>
    <col min="11018" max="11018" width="16.109375" style="62" customWidth="1"/>
    <col min="11019" max="11031" width="0" style="62" hidden="1" customWidth="1"/>
    <col min="11032" max="11033" width="12.88671875" style="62" customWidth="1"/>
    <col min="11034" max="11039" width="0" style="62" hidden="1" customWidth="1"/>
    <col min="11040" max="11263" width="8.88671875" style="62"/>
    <col min="11264" max="11264" width="43.88671875" style="62" customWidth="1"/>
    <col min="11265" max="11268" width="8.5546875" style="62" customWidth="1"/>
    <col min="11269" max="11269" width="10.5546875" style="62" customWidth="1"/>
    <col min="11270" max="11273" width="0" style="62" hidden="1" customWidth="1"/>
    <col min="11274" max="11274" width="16.109375" style="62" customWidth="1"/>
    <col min="11275" max="11287" width="0" style="62" hidden="1" customWidth="1"/>
    <col min="11288" max="11289" width="12.88671875" style="62" customWidth="1"/>
    <col min="11290" max="11295" width="0" style="62" hidden="1" customWidth="1"/>
    <col min="11296" max="11519" width="8.88671875" style="62"/>
    <col min="11520" max="11520" width="43.88671875" style="62" customWidth="1"/>
    <col min="11521" max="11524" width="8.5546875" style="62" customWidth="1"/>
    <col min="11525" max="11525" width="10.5546875" style="62" customWidth="1"/>
    <col min="11526" max="11529" width="0" style="62" hidden="1" customWidth="1"/>
    <col min="11530" max="11530" width="16.109375" style="62" customWidth="1"/>
    <col min="11531" max="11543" width="0" style="62" hidden="1" customWidth="1"/>
    <col min="11544" max="11545" width="12.88671875" style="62" customWidth="1"/>
    <col min="11546" max="11551" width="0" style="62" hidden="1" customWidth="1"/>
    <col min="11552" max="11775" width="8.88671875" style="62"/>
    <col min="11776" max="11776" width="43.88671875" style="62" customWidth="1"/>
    <col min="11777" max="11780" width="8.5546875" style="62" customWidth="1"/>
    <col min="11781" max="11781" width="10.5546875" style="62" customWidth="1"/>
    <col min="11782" max="11785" width="0" style="62" hidden="1" customWidth="1"/>
    <col min="11786" max="11786" width="16.109375" style="62" customWidth="1"/>
    <col min="11787" max="11799" width="0" style="62" hidden="1" customWidth="1"/>
    <col min="11800" max="11801" width="12.88671875" style="62" customWidth="1"/>
    <col min="11802" max="11807" width="0" style="62" hidden="1" customWidth="1"/>
    <col min="11808" max="12031" width="8.88671875" style="62"/>
    <col min="12032" max="12032" width="43.88671875" style="62" customWidth="1"/>
    <col min="12033" max="12036" width="8.5546875" style="62" customWidth="1"/>
    <col min="12037" max="12037" width="10.5546875" style="62" customWidth="1"/>
    <col min="12038" max="12041" width="0" style="62" hidden="1" customWidth="1"/>
    <col min="12042" max="12042" width="16.109375" style="62" customWidth="1"/>
    <col min="12043" max="12055" width="0" style="62" hidden="1" customWidth="1"/>
    <col min="12056" max="12057" width="12.88671875" style="62" customWidth="1"/>
    <col min="12058" max="12063" width="0" style="62" hidden="1" customWidth="1"/>
    <col min="12064" max="12287" width="8.88671875" style="62"/>
    <col min="12288" max="12288" width="43.88671875" style="62" customWidth="1"/>
    <col min="12289" max="12292" width="8.5546875" style="62" customWidth="1"/>
    <col min="12293" max="12293" width="10.5546875" style="62" customWidth="1"/>
    <col min="12294" max="12297" width="0" style="62" hidden="1" customWidth="1"/>
    <col min="12298" max="12298" width="16.109375" style="62" customWidth="1"/>
    <col min="12299" max="12311" width="0" style="62" hidden="1" customWidth="1"/>
    <col min="12312" max="12313" width="12.88671875" style="62" customWidth="1"/>
    <col min="12314" max="12319" width="0" style="62" hidden="1" customWidth="1"/>
    <col min="12320" max="12543" width="8.88671875" style="62"/>
    <col min="12544" max="12544" width="43.88671875" style="62" customWidth="1"/>
    <col min="12545" max="12548" width="8.5546875" style="62" customWidth="1"/>
    <col min="12549" max="12549" width="10.5546875" style="62" customWidth="1"/>
    <col min="12550" max="12553" width="0" style="62" hidden="1" customWidth="1"/>
    <col min="12554" max="12554" width="16.109375" style="62" customWidth="1"/>
    <col min="12555" max="12567" width="0" style="62" hidden="1" customWidth="1"/>
    <col min="12568" max="12569" width="12.88671875" style="62" customWidth="1"/>
    <col min="12570" max="12575" width="0" style="62" hidden="1" customWidth="1"/>
    <col min="12576" max="12799" width="8.88671875" style="62"/>
    <col min="12800" max="12800" width="43.88671875" style="62" customWidth="1"/>
    <col min="12801" max="12804" width="8.5546875" style="62" customWidth="1"/>
    <col min="12805" max="12805" width="10.5546875" style="62" customWidth="1"/>
    <col min="12806" max="12809" width="0" style="62" hidden="1" customWidth="1"/>
    <col min="12810" max="12810" width="16.109375" style="62" customWidth="1"/>
    <col min="12811" max="12823" width="0" style="62" hidden="1" customWidth="1"/>
    <col min="12824" max="12825" width="12.88671875" style="62" customWidth="1"/>
    <col min="12826" max="12831" width="0" style="62" hidden="1" customWidth="1"/>
    <col min="12832" max="13055" width="8.88671875" style="62"/>
    <col min="13056" max="13056" width="43.88671875" style="62" customWidth="1"/>
    <col min="13057" max="13060" width="8.5546875" style="62" customWidth="1"/>
    <col min="13061" max="13061" width="10.5546875" style="62" customWidth="1"/>
    <col min="13062" max="13065" width="0" style="62" hidden="1" customWidth="1"/>
    <col min="13066" max="13066" width="16.109375" style="62" customWidth="1"/>
    <col min="13067" max="13079" width="0" style="62" hidden="1" customWidth="1"/>
    <col min="13080" max="13081" width="12.88671875" style="62" customWidth="1"/>
    <col min="13082" max="13087" width="0" style="62" hidden="1" customWidth="1"/>
    <col min="13088" max="13311" width="8.88671875" style="62"/>
    <col min="13312" max="13312" width="43.88671875" style="62" customWidth="1"/>
    <col min="13313" max="13316" width="8.5546875" style="62" customWidth="1"/>
    <col min="13317" max="13317" width="10.5546875" style="62" customWidth="1"/>
    <col min="13318" max="13321" width="0" style="62" hidden="1" customWidth="1"/>
    <col min="13322" max="13322" width="16.109375" style="62" customWidth="1"/>
    <col min="13323" max="13335" width="0" style="62" hidden="1" customWidth="1"/>
    <col min="13336" max="13337" width="12.88671875" style="62" customWidth="1"/>
    <col min="13338" max="13343" width="0" style="62" hidden="1" customWidth="1"/>
    <col min="13344" max="13567" width="8.88671875" style="62"/>
    <col min="13568" max="13568" width="43.88671875" style="62" customWidth="1"/>
    <col min="13569" max="13572" width="8.5546875" style="62" customWidth="1"/>
    <col min="13573" max="13573" width="10.5546875" style="62" customWidth="1"/>
    <col min="13574" max="13577" width="0" style="62" hidden="1" customWidth="1"/>
    <col min="13578" max="13578" width="16.109375" style="62" customWidth="1"/>
    <col min="13579" max="13591" width="0" style="62" hidden="1" customWidth="1"/>
    <col min="13592" max="13593" width="12.88671875" style="62" customWidth="1"/>
    <col min="13594" max="13599" width="0" style="62" hidden="1" customWidth="1"/>
    <col min="13600" max="13823" width="8.88671875" style="62"/>
    <col min="13824" max="13824" width="43.88671875" style="62" customWidth="1"/>
    <col min="13825" max="13828" width="8.5546875" style="62" customWidth="1"/>
    <col min="13829" max="13829" width="10.5546875" style="62" customWidth="1"/>
    <col min="13830" max="13833" width="0" style="62" hidden="1" customWidth="1"/>
    <col min="13834" max="13834" width="16.109375" style="62" customWidth="1"/>
    <col min="13835" max="13847" width="0" style="62" hidden="1" customWidth="1"/>
    <col min="13848" max="13849" width="12.88671875" style="62" customWidth="1"/>
    <col min="13850" max="13855" width="0" style="62" hidden="1" customWidth="1"/>
    <col min="13856" max="14079" width="8.88671875" style="62"/>
    <col min="14080" max="14080" width="43.88671875" style="62" customWidth="1"/>
    <col min="14081" max="14084" width="8.5546875" style="62" customWidth="1"/>
    <col min="14085" max="14085" width="10.5546875" style="62" customWidth="1"/>
    <col min="14086" max="14089" width="0" style="62" hidden="1" customWidth="1"/>
    <col min="14090" max="14090" width="16.109375" style="62" customWidth="1"/>
    <col min="14091" max="14103" width="0" style="62" hidden="1" customWidth="1"/>
    <col min="14104" max="14105" width="12.88671875" style="62" customWidth="1"/>
    <col min="14106" max="14111" width="0" style="62" hidden="1" customWidth="1"/>
    <col min="14112" max="14335" width="8.88671875" style="62"/>
    <col min="14336" max="14336" width="43.88671875" style="62" customWidth="1"/>
    <col min="14337" max="14340" width="8.5546875" style="62" customWidth="1"/>
    <col min="14341" max="14341" width="10.5546875" style="62" customWidth="1"/>
    <col min="14342" max="14345" width="0" style="62" hidden="1" customWidth="1"/>
    <col min="14346" max="14346" width="16.109375" style="62" customWidth="1"/>
    <col min="14347" max="14359" width="0" style="62" hidden="1" customWidth="1"/>
    <col min="14360" max="14361" width="12.88671875" style="62" customWidth="1"/>
    <col min="14362" max="14367" width="0" style="62" hidden="1" customWidth="1"/>
    <col min="14368" max="14591" width="8.88671875" style="62"/>
    <col min="14592" max="14592" width="43.88671875" style="62" customWidth="1"/>
    <col min="14593" max="14596" width="8.5546875" style="62" customWidth="1"/>
    <col min="14597" max="14597" width="10.5546875" style="62" customWidth="1"/>
    <col min="14598" max="14601" width="0" style="62" hidden="1" customWidth="1"/>
    <col min="14602" max="14602" width="16.109375" style="62" customWidth="1"/>
    <col min="14603" max="14615" width="0" style="62" hidden="1" customWidth="1"/>
    <col min="14616" max="14617" width="12.88671875" style="62" customWidth="1"/>
    <col min="14618" max="14623" width="0" style="62" hidden="1" customWidth="1"/>
    <col min="14624" max="14847" width="8.88671875" style="62"/>
    <col min="14848" max="14848" width="43.88671875" style="62" customWidth="1"/>
    <col min="14849" max="14852" width="8.5546875" style="62" customWidth="1"/>
    <col min="14853" max="14853" width="10.5546875" style="62" customWidth="1"/>
    <col min="14854" max="14857" width="0" style="62" hidden="1" customWidth="1"/>
    <col min="14858" max="14858" width="16.109375" style="62" customWidth="1"/>
    <col min="14859" max="14871" width="0" style="62" hidden="1" customWidth="1"/>
    <col min="14872" max="14873" width="12.88671875" style="62" customWidth="1"/>
    <col min="14874" max="14879" width="0" style="62" hidden="1" customWidth="1"/>
    <col min="14880" max="15103" width="8.88671875" style="62"/>
    <col min="15104" max="15104" width="43.88671875" style="62" customWidth="1"/>
    <col min="15105" max="15108" width="8.5546875" style="62" customWidth="1"/>
    <col min="15109" max="15109" width="10.5546875" style="62" customWidth="1"/>
    <col min="15110" max="15113" width="0" style="62" hidden="1" customWidth="1"/>
    <col min="15114" max="15114" width="16.109375" style="62" customWidth="1"/>
    <col min="15115" max="15127" width="0" style="62" hidden="1" customWidth="1"/>
    <col min="15128" max="15129" width="12.88671875" style="62" customWidth="1"/>
    <col min="15130" max="15135" width="0" style="62" hidden="1" customWidth="1"/>
    <col min="15136" max="15359" width="8.88671875" style="62"/>
    <col min="15360" max="15360" width="43.88671875" style="62" customWidth="1"/>
    <col min="15361" max="15364" width="8.5546875" style="62" customWidth="1"/>
    <col min="15365" max="15365" width="10.5546875" style="62" customWidth="1"/>
    <col min="15366" max="15369" width="0" style="62" hidden="1" customWidth="1"/>
    <col min="15370" max="15370" width="16.109375" style="62" customWidth="1"/>
    <col min="15371" max="15383" width="0" style="62" hidden="1" customWidth="1"/>
    <col min="15384" max="15385" width="12.88671875" style="62" customWidth="1"/>
    <col min="15386" max="15391" width="0" style="62" hidden="1" customWidth="1"/>
    <col min="15392" max="15615" width="8.88671875" style="62"/>
    <col min="15616" max="15616" width="43.88671875" style="62" customWidth="1"/>
    <col min="15617" max="15620" width="8.5546875" style="62" customWidth="1"/>
    <col min="15621" max="15621" width="10.5546875" style="62" customWidth="1"/>
    <col min="15622" max="15625" width="0" style="62" hidden="1" customWidth="1"/>
    <col min="15626" max="15626" width="16.109375" style="62" customWidth="1"/>
    <col min="15627" max="15639" width="0" style="62" hidden="1" customWidth="1"/>
    <col min="15640" max="15641" width="12.88671875" style="62" customWidth="1"/>
    <col min="15642" max="15647" width="0" style="62" hidden="1" customWidth="1"/>
    <col min="15648" max="15871" width="8.88671875" style="62"/>
    <col min="15872" max="15872" width="43.88671875" style="62" customWidth="1"/>
    <col min="15873" max="15876" width="8.5546875" style="62" customWidth="1"/>
    <col min="15877" max="15877" width="10.5546875" style="62" customWidth="1"/>
    <col min="15878" max="15881" width="0" style="62" hidden="1" customWidth="1"/>
    <col min="15882" max="15882" width="16.109375" style="62" customWidth="1"/>
    <col min="15883" max="15895" width="0" style="62" hidden="1" customWidth="1"/>
    <col min="15896" max="15897" width="12.88671875" style="62" customWidth="1"/>
    <col min="15898" max="15903" width="0" style="62" hidden="1" customWidth="1"/>
    <col min="15904" max="16127" width="8.88671875" style="62"/>
    <col min="16128" max="16128" width="43.88671875" style="62" customWidth="1"/>
    <col min="16129" max="16132" width="8.5546875" style="62" customWidth="1"/>
    <col min="16133" max="16133" width="10.5546875" style="62" customWidth="1"/>
    <col min="16134" max="16137" width="0" style="62" hidden="1" customWidth="1"/>
    <col min="16138" max="16138" width="16.109375" style="62" customWidth="1"/>
    <col min="16139" max="16151" width="0" style="62" hidden="1" customWidth="1"/>
    <col min="16152" max="16153" width="12.88671875" style="62" customWidth="1"/>
    <col min="16154" max="16159" width="0" style="62" hidden="1" customWidth="1"/>
    <col min="16160" max="16384" width="8.88671875" style="62"/>
  </cols>
  <sheetData>
    <row r="1" spans="1:31" x14ac:dyDescent="0.3">
      <c r="A1" s="118" t="s">
        <v>268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61"/>
      <c r="AB1" s="61"/>
      <c r="AC1" s="61"/>
      <c r="AD1" s="61"/>
      <c r="AE1" s="61"/>
    </row>
    <row r="2" spans="1:31" x14ac:dyDescent="0.3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7.399999999999999" x14ac:dyDescent="0.3">
      <c r="A3" s="162" t="s">
        <v>269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63"/>
      <c r="AE3" s="64"/>
    </row>
    <row r="4" spans="1:31" ht="17.399999999999999" x14ac:dyDescent="0.3">
      <c r="A4" s="163" t="s">
        <v>498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64"/>
      <c r="AE4" s="64"/>
    </row>
    <row r="5" spans="1:31" x14ac:dyDescent="0.3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5"/>
      <c r="AB5" s="165"/>
      <c r="AC5" s="165"/>
      <c r="AD5" s="165"/>
      <c r="AE5" s="165"/>
    </row>
    <row r="6" spans="1:31" x14ac:dyDescent="0.3">
      <c r="A6" s="160" t="s">
        <v>2</v>
      </c>
      <c r="B6" s="160" t="s">
        <v>83</v>
      </c>
      <c r="C6" s="160" t="s">
        <v>84</v>
      </c>
      <c r="D6" s="160" t="s">
        <v>85</v>
      </c>
      <c r="E6" s="160" t="s">
        <v>86</v>
      </c>
      <c r="F6" s="160" t="s">
        <v>270</v>
      </c>
      <c r="G6" s="160" t="s">
        <v>271</v>
      </c>
      <c r="H6" s="160" t="s">
        <v>271</v>
      </c>
      <c r="I6" s="160" t="s">
        <v>271</v>
      </c>
      <c r="J6" s="160" t="s">
        <v>271</v>
      </c>
      <c r="K6" s="160" t="s">
        <v>88</v>
      </c>
      <c r="L6" s="160" t="s">
        <v>271</v>
      </c>
      <c r="M6" s="160" t="s">
        <v>271</v>
      </c>
      <c r="N6" s="160" t="s">
        <v>271</v>
      </c>
      <c r="O6" s="160" t="s">
        <v>271</v>
      </c>
      <c r="P6" s="160" t="s">
        <v>271</v>
      </c>
      <c r="Q6" s="160" t="s">
        <v>271</v>
      </c>
      <c r="R6" s="160" t="s">
        <v>271</v>
      </c>
      <c r="S6" s="160" t="s">
        <v>271</v>
      </c>
      <c r="T6" s="160" t="s">
        <v>271</v>
      </c>
      <c r="U6" s="160" t="s">
        <v>271</v>
      </c>
      <c r="V6" s="160" t="s">
        <v>271</v>
      </c>
      <c r="W6" s="160" t="s">
        <v>271</v>
      </c>
      <c r="X6" s="160" t="s">
        <v>271</v>
      </c>
      <c r="Y6" s="160" t="s">
        <v>90</v>
      </c>
      <c r="Z6" s="65" t="s">
        <v>271</v>
      </c>
      <c r="AA6" s="170" t="s">
        <v>271</v>
      </c>
      <c r="AB6" s="166" t="s">
        <v>271</v>
      </c>
      <c r="AC6" s="166" t="s">
        <v>271</v>
      </c>
      <c r="AD6" s="166" t="s">
        <v>271</v>
      </c>
      <c r="AE6" s="166" t="s">
        <v>271</v>
      </c>
    </row>
    <row r="7" spans="1:31" x14ac:dyDescent="0.3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65"/>
      <c r="AA7" s="171"/>
      <c r="AB7" s="167"/>
      <c r="AC7" s="167"/>
      <c r="AD7" s="167"/>
      <c r="AE7" s="167"/>
    </row>
    <row r="8" spans="1:31" ht="46.8" x14ac:dyDescent="0.3">
      <c r="A8" s="66" t="s">
        <v>91</v>
      </c>
      <c r="B8" s="67" t="s">
        <v>92</v>
      </c>
      <c r="C8" s="67" t="s">
        <v>93</v>
      </c>
      <c r="D8" s="67" t="s">
        <v>272</v>
      </c>
      <c r="E8" s="67" t="s">
        <v>92</v>
      </c>
      <c r="F8" s="67" t="s">
        <v>92</v>
      </c>
      <c r="G8" s="67"/>
      <c r="H8" s="67"/>
      <c r="I8" s="67"/>
      <c r="J8" s="68">
        <v>0</v>
      </c>
      <c r="K8" s="68">
        <f>K9</f>
        <v>100000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9">
        <v>0</v>
      </c>
      <c r="AB8" s="70">
        <v>0</v>
      </c>
      <c r="AC8" s="71">
        <v>0</v>
      </c>
      <c r="AD8" s="70">
        <v>0</v>
      </c>
      <c r="AE8" s="71">
        <v>0</v>
      </c>
    </row>
    <row r="9" spans="1:31" outlineLevel="1" x14ac:dyDescent="0.3">
      <c r="A9" s="66" t="s">
        <v>273</v>
      </c>
      <c r="B9" s="67" t="s">
        <v>98</v>
      </c>
      <c r="C9" s="67" t="s">
        <v>302</v>
      </c>
      <c r="D9" s="67" t="s">
        <v>120</v>
      </c>
      <c r="E9" s="67" t="s">
        <v>121</v>
      </c>
      <c r="F9" s="67" t="s">
        <v>103</v>
      </c>
      <c r="G9" s="67"/>
      <c r="H9" s="67"/>
      <c r="I9" s="67"/>
      <c r="J9" s="72">
        <v>0</v>
      </c>
      <c r="K9" s="72">
        <v>100000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3">
        <v>0</v>
      </c>
      <c r="AB9" s="74">
        <v>0</v>
      </c>
      <c r="AC9" s="75">
        <v>0</v>
      </c>
      <c r="AD9" s="74">
        <v>0</v>
      </c>
      <c r="AE9" s="75">
        <v>0</v>
      </c>
    </row>
    <row r="10" spans="1:31" x14ac:dyDescent="0.3">
      <c r="A10" s="168" t="s">
        <v>196</v>
      </c>
      <c r="B10" s="168"/>
      <c r="C10" s="168"/>
      <c r="D10" s="168"/>
      <c r="E10" s="168"/>
      <c r="F10" s="168"/>
      <c r="G10" s="168"/>
      <c r="H10" s="168"/>
      <c r="I10" s="168"/>
      <c r="J10" s="68">
        <v>0</v>
      </c>
      <c r="K10" s="68">
        <f>K8</f>
        <v>100000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9">
        <v>0</v>
      </c>
      <c r="AB10" s="70">
        <v>0</v>
      </c>
      <c r="AC10" s="71">
        <v>0</v>
      </c>
      <c r="AD10" s="70">
        <v>0</v>
      </c>
      <c r="AE10" s="71">
        <v>0</v>
      </c>
    </row>
    <row r="11" spans="1:31" x14ac:dyDescent="0.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 t="s">
        <v>271</v>
      </c>
      <c r="AA11" s="61"/>
      <c r="AB11" s="61"/>
      <c r="AC11" s="61"/>
      <c r="AD11" s="61"/>
      <c r="AE11" s="61"/>
    </row>
    <row r="12" spans="1:31" x14ac:dyDescent="0.3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76"/>
      <c r="AA12" s="76"/>
      <c r="AB12" s="76"/>
      <c r="AC12" s="76"/>
      <c r="AD12" s="76"/>
      <c r="AE12" s="76"/>
    </row>
  </sheetData>
  <mergeCells count="37">
    <mergeCell ref="AE6:AE7"/>
    <mergeCell ref="A10:I10"/>
    <mergeCell ref="A12:Y12"/>
    <mergeCell ref="X6:X7"/>
    <mergeCell ref="Y6:Y7"/>
    <mergeCell ref="AA6:AA7"/>
    <mergeCell ref="AB6:AB7"/>
    <mergeCell ref="AC6:AC7"/>
    <mergeCell ref="AD6:AD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K6:K7"/>
    <mergeCell ref="A1:Z1"/>
    <mergeCell ref="A2:K2"/>
    <mergeCell ref="A3:AC3"/>
    <mergeCell ref="A4:AC4"/>
    <mergeCell ref="A5:AE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10" zoomScaleNormal="100" workbookViewId="0">
      <selection activeCell="A18" sqref="A18"/>
    </sheetView>
  </sheetViews>
  <sheetFormatPr defaultRowHeight="14.4" x14ac:dyDescent="0.3"/>
  <cols>
    <col min="1" max="1" width="50.77734375" style="1" customWidth="1"/>
    <col min="2" max="2" width="8.21875" style="1" customWidth="1"/>
    <col min="3" max="3" width="24.109375" style="1" customWidth="1"/>
    <col min="4" max="4" width="21.21875" style="1" customWidth="1"/>
    <col min="5" max="6" width="22" style="1" customWidth="1"/>
    <col min="7" max="256" width="8.88671875" style="1"/>
    <col min="257" max="257" width="50.77734375" style="1" customWidth="1"/>
    <col min="258" max="258" width="8.21875" style="1" customWidth="1"/>
    <col min="259" max="259" width="24.109375" style="1" customWidth="1"/>
    <col min="260" max="260" width="21.21875" style="1" customWidth="1"/>
    <col min="261" max="262" width="22" style="1" customWidth="1"/>
    <col min="263" max="512" width="8.88671875" style="1"/>
    <col min="513" max="513" width="50.77734375" style="1" customWidth="1"/>
    <col min="514" max="514" width="8.21875" style="1" customWidth="1"/>
    <col min="515" max="515" width="24.109375" style="1" customWidth="1"/>
    <col min="516" max="516" width="21.21875" style="1" customWidth="1"/>
    <col min="517" max="518" width="22" style="1" customWidth="1"/>
    <col min="519" max="768" width="8.88671875" style="1"/>
    <col min="769" max="769" width="50.77734375" style="1" customWidth="1"/>
    <col min="770" max="770" width="8.21875" style="1" customWidth="1"/>
    <col min="771" max="771" width="24.109375" style="1" customWidth="1"/>
    <col min="772" max="772" width="21.21875" style="1" customWidth="1"/>
    <col min="773" max="774" width="22" style="1" customWidth="1"/>
    <col min="775" max="1024" width="8.88671875" style="1"/>
    <col min="1025" max="1025" width="50.77734375" style="1" customWidth="1"/>
    <col min="1026" max="1026" width="8.21875" style="1" customWidth="1"/>
    <col min="1027" max="1027" width="24.109375" style="1" customWidth="1"/>
    <col min="1028" max="1028" width="21.21875" style="1" customWidth="1"/>
    <col min="1029" max="1030" width="22" style="1" customWidth="1"/>
    <col min="1031" max="1280" width="8.88671875" style="1"/>
    <col min="1281" max="1281" width="50.77734375" style="1" customWidth="1"/>
    <col min="1282" max="1282" width="8.21875" style="1" customWidth="1"/>
    <col min="1283" max="1283" width="24.109375" style="1" customWidth="1"/>
    <col min="1284" max="1284" width="21.21875" style="1" customWidth="1"/>
    <col min="1285" max="1286" width="22" style="1" customWidth="1"/>
    <col min="1287" max="1536" width="8.88671875" style="1"/>
    <col min="1537" max="1537" width="50.77734375" style="1" customWidth="1"/>
    <col min="1538" max="1538" width="8.21875" style="1" customWidth="1"/>
    <col min="1539" max="1539" width="24.109375" style="1" customWidth="1"/>
    <col min="1540" max="1540" width="21.21875" style="1" customWidth="1"/>
    <col min="1541" max="1542" width="22" style="1" customWidth="1"/>
    <col min="1543" max="1792" width="8.88671875" style="1"/>
    <col min="1793" max="1793" width="50.77734375" style="1" customWidth="1"/>
    <col min="1794" max="1794" width="8.21875" style="1" customWidth="1"/>
    <col min="1795" max="1795" width="24.109375" style="1" customWidth="1"/>
    <col min="1796" max="1796" width="21.21875" style="1" customWidth="1"/>
    <col min="1797" max="1798" width="22" style="1" customWidth="1"/>
    <col min="1799" max="2048" width="8.88671875" style="1"/>
    <col min="2049" max="2049" width="50.77734375" style="1" customWidth="1"/>
    <col min="2050" max="2050" width="8.21875" style="1" customWidth="1"/>
    <col min="2051" max="2051" width="24.109375" style="1" customWidth="1"/>
    <col min="2052" max="2052" width="21.21875" style="1" customWidth="1"/>
    <col min="2053" max="2054" width="22" style="1" customWidth="1"/>
    <col min="2055" max="2304" width="8.88671875" style="1"/>
    <col min="2305" max="2305" width="50.77734375" style="1" customWidth="1"/>
    <col min="2306" max="2306" width="8.21875" style="1" customWidth="1"/>
    <col min="2307" max="2307" width="24.109375" style="1" customWidth="1"/>
    <col min="2308" max="2308" width="21.21875" style="1" customWidth="1"/>
    <col min="2309" max="2310" width="22" style="1" customWidth="1"/>
    <col min="2311" max="2560" width="8.88671875" style="1"/>
    <col min="2561" max="2561" width="50.77734375" style="1" customWidth="1"/>
    <col min="2562" max="2562" width="8.21875" style="1" customWidth="1"/>
    <col min="2563" max="2563" width="24.109375" style="1" customWidth="1"/>
    <col min="2564" max="2564" width="21.21875" style="1" customWidth="1"/>
    <col min="2565" max="2566" width="22" style="1" customWidth="1"/>
    <col min="2567" max="2816" width="8.88671875" style="1"/>
    <col min="2817" max="2817" width="50.77734375" style="1" customWidth="1"/>
    <col min="2818" max="2818" width="8.21875" style="1" customWidth="1"/>
    <col min="2819" max="2819" width="24.109375" style="1" customWidth="1"/>
    <col min="2820" max="2820" width="21.21875" style="1" customWidth="1"/>
    <col min="2821" max="2822" width="22" style="1" customWidth="1"/>
    <col min="2823" max="3072" width="8.88671875" style="1"/>
    <col min="3073" max="3073" width="50.77734375" style="1" customWidth="1"/>
    <col min="3074" max="3074" width="8.21875" style="1" customWidth="1"/>
    <col min="3075" max="3075" width="24.109375" style="1" customWidth="1"/>
    <col min="3076" max="3076" width="21.21875" style="1" customWidth="1"/>
    <col min="3077" max="3078" width="22" style="1" customWidth="1"/>
    <col min="3079" max="3328" width="8.88671875" style="1"/>
    <col min="3329" max="3329" width="50.77734375" style="1" customWidth="1"/>
    <col min="3330" max="3330" width="8.21875" style="1" customWidth="1"/>
    <col min="3331" max="3331" width="24.109375" style="1" customWidth="1"/>
    <col min="3332" max="3332" width="21.21875" style="1" customWidth="1"/>
    <col min="3333" max="3334" width="22" style="1" customWidth="1"/>
    <col min="3335" max="3584" width="8.88671875" style="1"/>
    <col min="3585" max="3585" width="50.77734375" style="1" customWidth="1"/>
    <col min="3586" max="3586" width="8.21875" style="1" customWidth="1"/>
    <col min="3587" max="3587" width="24.109375" style="1" customWidth="1"/>
    <col min="3588" max="3588" width="21.21875" style="1" customWidth="1"/>
    <col min="3589" max="3590" width="22" style="1" customWidth="1"/>
    <col min="3591" max="3840" width="8.88671875" style="1"/>
    <col min="3841" max="3841" width="50.77734375" style="1" customWidth="1"/>
    <col min="3842" max="3842" width="8.21875" style="1" customWidth="1"/>
    <col min="3843" max="3843" width="24.109375" style="1" customWidth="1"/>
    <col min="3844" max="3844" width="21.21875" style="1" customWidth="1"/>
    <col min="3845" max="3846" width="22" style="1" customWidth="1"/>
    <col min="3847" max="4096" width="8.88671875" style="1"/>
    <col min="4097" max="4097" width="50.77734375" style="1" customWidth="1"/>
    <col min="4098" max="4098" width="8.21875" style="1" customWidth="1"/>
    <col min="4099" max="4099" width="24.109375" style="1" customWidth="1"/>
    <col min="4100" max="4100" width="21.21875" style="1" customWidth="1"/>
    <col min="4101" max="4102" width="22" style="1" customWidth="1"/>
    <col min="4103" max="4352" width="8.88671875" style="1"/>
    <col min="4353" max="4353" width="50.77734375" style="1" customWidth="1"/>
    <col min="4354" max="4354" width="8.21875" style="1" customWidth="1"/>
    <col min="4355" max="4355" width="24.109375" style="1" customWidth="1"/>
    <col min="4356" max="4356" width="21.21875" style="1" customWidth="1"/>
    <col min="4357" max="4358" width="22" style="1" customWidth="1"/>
    <col min="4359" max="4608" width="8.88671875" style="1"/>
    <col min="4609" max="4609" width="50.77734375" style="1" customWidth="1"/>
    <col min="4610" max="4610" width="8.21875" style="1" customWidth="1"/>
    <col min="4611" max="4611" width="24.109375" style="1" customWidth="1"/>
    <col min="4612" max="4612" width="21.21875" style="1" customWidth="1"/>
    <col min="4613" max="4614" width="22" style="1" customWidth="1"/>
    <col min="4615" max="4864" width="8.88671875" style="1"/>
    <col min="4865" max="4865" width="50.77734375" style="1" customWidth="1"/>
    <col min="4866" max="4866" width="8.21875" style="1" customWidth="1"/>
    <col min="4867" max="4867" width="24.109375" style="1" customWidth="1"/>
    <col min="4868" max="4868" width="21.21875" style="1" customWidth="1"/>
    <col min="4869" max="4870" width="22" style="1" customWidth="1"/>
    <col min="4871" max="5120" width="8.88671875" style="1"/>
    <col min="5121" max="5121" width="50.77734375" style="1" customWidth="1"/>
    <col min="5122" max="5122" width="8.21875" style="1" customWidth="1"/>
    <col min="5123" max="5123" width="24.109375" style="1" customWidth="1"/>
    <col min="5124" max="5124" width="21.21875" style="1" customWidth="1"/>
    <col min="5125" max="5126" width="22" style="1" customWidth="1"/>
    <col min="5127" max="5376" width="8.88671875" style="1"/>
    <col min="5377" max="5377" width="50.77734375" style="1" customWidth="1"/>
    <col min="5378" max="5378" width="8.21875" style="1" customWidth="1"/>
    <col min="5379" max="5379" width="24.109375" style="1" customWidth="1"/>
    <col min="5380" max="5380" width="21.21875" style="1" customWidth="1"/>
    <col min="5381" max="5382" width="22" style="1" customWidth="1"/>
    <col min="5383" max="5632" width="8.88671875" style="1"/>
    <col min="5633" max="5633" width="50.77734375" style="1" customWidth="1"/>
    <col min="5634" max="5634" width="8.21875" style="1" customWidth="1"/>
    <col min="5635" max="5635" width="24.109375" style="1" customWidth="1"/>
    <col min="5636" max="5636" width="21.21875" style="1" customWidth="1"/>
    <col min="5637" max="5638" width="22" style="1" customWidth="1"/>
    <col min="5639" max="5888" width="8.88671875" style="1"/>
    <col min="5889" max="5889" width="50.77734375" style="1" customWidth="1"/>
    <col min="5890" max="5890" width="8.21875" style="1" customWidth="1"/>
    <col min="5891" max="5891" width="24.109375" style="1" customWidth="1"/>
    <col min="5892" max="5892" width="21.21875" style="1" customWidth="1"/>
    <col min="5893" max="5894" width="22" style="1" customWidth="1"/>
    <col min="5895" max="6144" width="8.88671875" style="1"/>
    <col min="6145" max="6145" width="50.77734375" style="1" customWidth="1"/>
    <col min="6146" max="6146" width="8.21875" style="1" customWidth="1"/>
    <col min="6147" max="6147" width="24.109375" style="1" customWidth="1"/>
    <col min="6148" max="6148" width="21.21875" style="1" customWidth="1"/>
    <col min="6149" max="6150" width="22" style="1" customWidth="1"/>
    <col min="6151" max="6400" width="8.88671875" style="1"/>
    <col min="6401" max="6401" width="50.77734375" style="1" customWidth="1"/>
    <col min="6402" max="6402" width="8.21875" style="1" customWidth="1"/>
    <col min="6403" max="6403" width="24.109375" style="1" customWidth="1"/>
    <col min="6404" max="6404" width="21.21875" style="1" customWidth="1"/>
    <col min="6405" max="6406" width="22" style="1" customWidth="1"/>
    <col min="6407" max="6656" width="8.88671875" style="1"/>
    <col min="6657" max="6657" width="50.77734375" style="1" customWidth="1"/>
    <col min="6658" max="6658" width="8.21875" style="1" customWidth="1"/>
    <col min="6659" max="6659" width="24.109375" style="1" customWidth="1"/>
    <col min="6660" max="6660" width="21.21875" style="1" customWidth="1"/>
    <col min="6661" max="6662" width="22" style="1" customWidth="1"/>
    <col min="6663" max="6912" width="8.88671875" style="1"/>
    <col min="6913" max="6913" width="50.77734375" style="1" customWidth="1"/>
    <col min="6914" max="6914" width="8.21875" style="1" customWidth="1"/>
    <col min="6915" max="6915" width="24.109375" style="1" customWidth="1"/>
    <col min="6916" max="6916" width="21.21875" style="1" customWidth="1"/>
    <col min="6917" max="6918" width="22" style="1" customWidth="1"/>
    <col min="6919" max="7168" width="8.88671875" style="1"/>
    <col min="7169" max="7169" width="50.77734375" style="1" customWidth="1"/>
    <col min="7170" max="7170" width="8.21875" style="1" customWidth="1"/>
    <col min="7171" max="7171" width="24.109375" style="1" customWidth="1"/>
    <col min="7172" max="7172" width="21.21875" style="1" customWidth="1"/>
    <col min="7173" max="7174" width="22" style="1" customWidth="1"/>
    <col min="7175" max="7424" width="8.88671875" style="1"/>
    <col min="7425" max="7425" width="50.77734375" style="1" customWidth="1"/>
    <col min="7426" max="7426" width="8.21875" style="1" customWidth="1"/>
    <col min="7427" max="7427" width="24.109375" style="1" customWidth="1"/>
    <col min="7428" max="7428" width="21.21875" style="1" customWidth="1"/>
    <col min="7429" max="7430" width="22" style="1" customWidth="1"/>
    <col min="7431" max="7680" width="8.88671875" style="1"/>
    <col min="7681" max="7681" width="50.77734375" style="1" customWidth="1"/>
    <col min="7682" max="7682" width="8.21875" style="1" customWidth="1"/>
    <col min="7683" max="7683" width="24.109375" style="1" customWidth="1"/>
    <col min="7684" max="7684" width="21.21875" style="1" customWidth="1"/>
    <col min="7685" max="7686" width="22" style="1" customWidth="1"/>
    <col min="7687" max="7936" width="8.88671875" style="1"/>
    <col min="7937" max="7937" width="50.77734375" style="1" customWidth="1"/>
    <col min="7938" max="7938" width="8.21875" style="1" customWidth="1"/>
    <col min="7939" max="7939" width="24.109375" style="1" customWidth="1"/>
    <col min="7940" max="7940" width="21.21875" style="1" customWidth="1"/>
    <col min="7941" max="7942" width="22" style="1" customWidth="1"/>
    <col min="7943" max="8192" width="8.88671875" style="1"/>
    <col min="8193" max="8193" width="50.77734375" style="1" customWidth="1"/>
    <col min="8194" max="8194" width="8.21875" style="1" customWidth="1"/>
    <col min="8195" max="8195" width="24.109375" style="1" customWidth="1"/>
    <col min="8196" max="8196" width="21.21875" style="1" customWidth="1"/>
    <col min="8197" max="8198" width="22" style="1" customWidth="1"/>
    <col min="8199" max="8448" width="8.88671875" style="1"/>
    <col min="8449" max="8449" width="50.77734375" style="1" customWidth="1"/>
    <col min="8450" max="8450" width="8.21875" style="1" customWidth="1"/>
    <col min="8451" max="8451" width="24.109375" style="1" customWidth="1"/>
    <col min="8452" max="8452" width="21.21875" style="1" customWidth="1"/>
    <col min="8453" max="8454" width="22" style="1" customWidth="1"/>
    <col min="8455" max="8704" width="8.88671875" style="1"/>
    <col min="8705" max="8705" width="50.77734375" style="1" customWidth="1"/>
    <col min="8706" max="8706" width="8.21875" style="1" customWidth="1"/>
    <col min="8707" max="8707" width="24.109375" style="1" customWidth="1"/>
    <col min="8708" max="8708" width="21.21875" style="1" customWidth="1"/>
    <col min="8709" max="8710" width="22" style="1" customWidth="1"/>
    <col min="8711" max="8960" width="8.88671875" style="1"/>
    <col min="8961" max="8961" width="50.77734375" style="1" customWidth="1"/>
    <col min="8962" max="8962" width="8.21875" style="1" customWidth="1"/>
    <col min="8963" max="8963" width="24.109375" style="1" customWidth="1"/>
    <col min="8964" max="8964" width="21.21875" style="1" customWidth="1"/>
    <col min="8965" max="8966" width="22" style="1" customWidth="1"/>
    <col min="8967" max="9216" width="8.88671875" style="1"/>
    <col min="9217" max="9217" width="50.77734375" style="1" customWidth="1"/>
    <col min="9218" max="9218" width="8.21875" style="1" customWidth="1"/>
    <col min="9219" max="9219" width="24.109375" style="1" customWidth="1"/>
    <col min="9220" max="9220" width="21.21875" style="1" customWidth="1"/>
    <col min="9221" max="9222" width="22" style="1" customWidth="1"/>
    <col min="9223" max="9472" width="8.88671875" style="1"/>
    <col min="9473" max="9473" width="50.77734375" style="1" customWidth="1"/>
    <col min="9474" max="9474" width="8.21875" style="1" customWidth="1"/>
    <col min="9475" max="9475" width="24.109375" style="1" customWidth="1"/>
    <col min="9476" max="9476" width="21.21875" style="1" customWidth="1"/>
    <col min="9477" max="9478" width="22" style="1" customWidth="1"/>
    <col min="9479" max="9728" width="8.88671875" style="1"/>
    <col min="9729" max="9729" width="50.77734375" style="1" customWidth="1"/>
    <col min="9730" max="9730" width="8.21875" style="1" customWidth="1"/>
    <col min="9731" max="9731" width="24.109375" style="1" customWidth="1"/>
    <col min="9732" max="9732" width="21.21875" style="1" customWidth="1"/>
    <col min="9733" max="9734" width="22" style="1" customWidth="1"/>
    <col min="9735" max="9984" width="8.88671875" style="1"/>
    <col min="9985" max="9985" width="50.77734375" style="1" customWidth="1"/>
    <col min="9986" max="9986" width="8.21875" style="1" customWidth="1"/>
    <col min="9987" max="9987" width="24.109375" style="1" customWidth="1"/>
    <col min="9988" max="9988" width="21.21875" style="1" customWidth="1"/>
    <col min="9989" max="9990" width="22" style="1" customWidth="1"/>
    <col min="9991" max="10240" width="8.88671875" style="1"/>
    <col min="10241" max="10241" width="50.77734375" style="1" customWidth="1"/>
    <col min="10242" max="10242" width="8.21875" style="1" customWidth="1"/>
    <col min="10243" max="10243" width="24.109375" style="1" customWidth="1"/>
    <col min="10244" max="10244" width="21.21875" style="1" customWidth="1"/>
    <col min="10245" max="10246" width="22" style="1" customWidth="1"/>
    <col min="10247" max="10496" width="8.88671875" style="1"/>
    <col min="10497" max="10497" width="50.77734375" style="1" customWidth="1"/>
    <col min="10498" max="10498" width="8.21875" style="1" customWidth="1"/>
    <col min="10499" max="10499" width="24.109375" style="1" customWidth="1"/>
    <col min="10500" max="10500" width="21.21875" style="1" customWidth="1"/>
    <col min="10501" max="10502" width="22" style="1" customWidth="1"/>
    <col min="10503" max="10752" width="8.88671875" style="1"/>
    <col min="10753" max="10753" width="50.77734375" style="1" customWidth="1"/>
    <col min="10754" max="10754" width="8.21875" style="1" customWidth="1"/>
    <col min="10755" max="10755" width="24.109375" style="1" customWidth="1"/>
    <col min="10756" max="10756" width="21.21875" style="1" customWidth="1"/>
    <col min="10757" max="10758" width="22" style="1" customWidth="1"/>
    <col min="10759" max="11008" width="8.88671875" style="1"/>
    <col min="11009" max="11009" width="50.77734375" style="1" customWidth="1"/>
    <col min="11010" max="11010" width="8.21875" style="1" customWidth="1"/>
    <col min="11011" max="11011" width="24.109375" style="1" customWidth="1"/>
    <col min="11012" max="11012" width="21.21875" style="1" customWidth="1"/>
    <col min="11013" max="11014" width="22" style="1" customWidth="1"/>
    <col min="11015" max="11264" width="8.88671875" style="1"/>
    <col min="11265" max="11265" width="50.77734375" style="1" customWidth="1"/>
    <col min="11266" max="11266" width="8.21875" style="1" customWidth="1"/>
    <col min="11267" max="11267" width="24.109375" style="1" customWidth="1"/>
    <col min="11268" max="11268" width="21.21875" style="1" customWidth="1"/>
    <col min="11269" max="11270" width="22" style="1" customWidth="1"/>
    <col min="11271" max="11520" width="8.88671875" style="1"/>
    <col min="11521" max="11521" width="50.77734375" style="1" customWidth="1"/>
    <col min="11522" max="11522" width="8.21875" style="1" customWidth="1"/>
    <col min="11523" max="11523" width="24.109375" style="1" customWidth="1"/>
    <col min="11524" max="11524" width="21.21875" style="1" customWidth="1"/>
    <col min="11525" max="11526" width="22" style="1" customWidth="1"/>
    <col min="11527" max="11776" width="8.88671875" style="1"/>
    <col min="11777" max="11777" width="50.77734375" style="1" customWidth="1"/>
    <col min="11778" max="11778" width="8.21875" style="1" customWidth="1"/>
    <col min="11779" max="11779" width="24.109375" style="1" customWidth="1"/>
    <col min="11780" max="11780" width="21.21875" style="1" customWidth="1"/>
    <col min="11781" max="11782" width="22" style="1" customWidth="1"/>
    <col min="11783" max="12032" width="8.88671875" style="1"/>
    <col min="12033" max="12033" width="50.77734375" style="1" customWidth="1"/>
    <col min="12034" max="12034" width="8.21875" style="1" customWidth="1"/>
    <col min="12035" max="12035" width="24.109375" style="1" customWidth="1"/>
    <col min="12036" max="12036" width="21.21875" style="1" customWidth="1"/>
    <col min="12037" max="12038" width="22" style="1" customWidth="1"/>
    <col min="12039" max="12288" width="8.88671875" style="1"/>
    <col min="12289" max="12289" width="50.77734375" style="1" customWidth="1"/>
    <col min="12290" max="12290" width="8.21875" style="1" customWidth="1"/>
    <col min="12291" max="12291" width="24.109375" style="1" customWidth="1"/>
    <col min="12292" max="12292" width="21.21875" style="1" customWidth="1"/>
    <col min="12293" max="12294" width="22" style="1" customWidth="1"/>
    <col min="12295" max="12544" width="8.88671875" style="1"/>
    <col min="12545" max="12545" width="50.77734375" style="1" customWidth="1"/>
    <col min="12546" max="12546" width="8.21875" style="1" customWidth="1"/>
    <col min="12547" max="12547" width="24.109375" style="1" customWidth="1"/>
    <col min="12548" max="12548" width="21.21875" style="1" customWidth="1"/>
    <col min="12549" max="12550" width="22" style="1" customWidth="1"/>
    <col min="12551" max="12800" width="8.88671875" style="1"/>
    <col min="12801" max="12801" width="50.77734375" style="1" customWidth="1"/>
    <col min="12802" max="12802" width="8.21875" style="1" customWidth="1"/>
    <col min="12803" max="12803" width="24.109375" style="1" customWidth="1"/>
    <col min="12804" max="12804" width="21.21875" style="1" customWidth="1"/>
    <col min="12805" max="12806" width="22" style="1" customWidth="1"/>
    <col min="12807" max="13056" width="8.88671875" style="1"/>
    <col min="13057" max="13057" width="50.77734375" style="1" customWidth="1"/>
    <col min="13058" max="13058" width="8.21875" style="1" customWidth="1"/>
    <col min="13059" max="13059" width="24.109375" style="1" customWidth="1"/>
    <col min="13060" max="13060" width="21.21875" style="1" customWidth="1"/>
    <col min="13061" max="13062" width="22" style="1" customWidth="1"/>
    <col min="13063" max="13312" width="8.88671875" style="1"/>
    <col min="13313" max="13313" width="50.77734375" style="1" customWidth="1"/>
    <col min="13314" max="13314" width="8.21875" style="1" customWidth="1"/>
    <col min="13315" max="13315" width="24.109375" style="1" customWidth="1"/>
    <col min="13316" max="13316" width="21.21875" style="1" customWidth="1"/>
    <col min="13317" max="13318" width="22" style="1" customWidth="1"/>
    <col min="13319" max="13568" width="8.88671875" style="1"/>
    <col min="13569" max="13569" width="50.77734375" style="1" customWidth="1"/>
    <col min="13570" max="13570" width="8.21875" style="1" customWidth="1"/>
    <col min="13571" max="13571" width="24.109375" style="1" customWidth="1"/>
    <col min="13572" max="13572" width="21.21875" style="1" customWidth="1"/>
    <col min="13573" max="13574" width="22" style="1" customWidth="1"/>
    <col min="13575" max="13824" width="8.88671875" style="1"/>
    <col min="13825" max="13825" width="50.77734375" style="1" customWidth="1"/>
    <col min="13826" max="13826" width="8.21875" style="1" customWidth="1"/>
    <col min="13827" max="13827" width="24.109375" style="1" customWidth="1"/>
    <col min="13828" max="13828" width="21.21875" style="1" customWidth="1"/>
    <col min="13829" max="13830" width="22" style="1" customWidth="1"/>
    <col min="13831" max="14080" width="8.88671875" style="1"/>
    <col min="14081" max="14081" width="50.77734375" style="1" customWidth="1"/>
    <col min="14082" max="14082" width="8.21875" style="1" customWidth="1"/>
    <col min="14083" max="14083" width="24.109375" style="1" customWidth="1"/>
    <col min="14084" max="14084" width="21.21875" style="1" customWidth="1"/>
    <col min="14085" max="14086" width="22" style="1" customWidth="1"/>
    <col min="14087" max="14336" width="8.88671875" style="1"/>
    <col min="14337" max="14337" width="50.77734375" style="1" customWidth="1"/>
    <col min="14338" max="14338" width="8.21875" style="1" customWidth="1"/>
    <col min="14339" max="14339" width="24.109375" style="1" customWidth="1"/>
    <col min="14340" max="14340" width="21.21875" style="1" customWidth="1"/>
    <col min="14341" max="14342" width="22" style="1" customWidth="1"/>
    <col min="14343" max="14592" width="8.88671875" style="1"/>
    <col min="14593" max="14593" width="50.77734375" style="1" customWidth="1"/>
    <col min="14594" max="14594" width="8.21875" style="1" customWidth="1"/>
    <col min="14595" max="14595" width="24.109375" style="1" customWidth="1"/>
    <col min="14596" max="14596" width="21.21875" style="1" customWidth="1"/>
    <col min="14597" max="14598" width="22" style="1" customWidth="1"/>
    <col min="14599" max="14848" width="8.88671875" style="1"/>
    <col min="14849" max="14849" width="50.77734375" style="1" customWidth="1"/>
    <col min="14850" max="14850" width="8.21875" style="1" customWidth="1"/>
    <col min="14851" max="14851" width="24.109375" style="1" customWidth="1"/>
    <col min="14852" max="14852" width="21.21875" style="1" customWidth="1"/>
    <col min="14853" max="14854" width="22" style="1" customWidth="1"/>
    <col min="14855" max="15104" width="8.88671875" style="1"/>
    <col min="15105" max="15105" width="50.77734375" style="1" customWidth="1"/>
    <col min="15106" max="15106" width="8.21875" style="1" customWidth="1"/>
    <col min="15107" max="15107" width="24.109375" style="1" customWidth="1"/>
    <col min="15108" max="15108" width="21.21875" style="1" customWidth="1"/>
    <col min="15109" max="15110" width="22" style="1" customWidth="1"/>
    <col min="15111" max="15360" width="8.88671875" style="1"/>
    <col min="15361" max="15361" width="50.77734375" style="1" customWidth="1"/>
    <col min="15362" max="15362" width="8.21875" style="1" customWidth="1"/>
    <col min="15363" max="15363" width="24.109375" style="1" customWidth="1"/>
    <col min="15364" max="15364" width="21.21875" style="1" customWidth="1"/>
    <col min="15365" max="15366" width="22" style="1" customWidth="1"/>
    <col min="15367" max="15616" width="8.88671875" style="1"/>
    <col min="15617" max="15617" width="50.77734375" style="1" customWidth="1"/>
    <col min="15618" max="15618" width="8.21875" style="1" customWidth="1"/>
    <col min="15619" max="15619" width="24.109375" style="1" customWidth="1"/>
    <col min="15620" max="15620" width="21.21875" style="1" customWidth="1"/>
    <col min="15621" max="15622" width="22" style="1" customWidth="1"/>
    <col min="15623" max="15872" width="8.88671875" style="1"/>
    <col min="15873" max="15873" width="50.77734375" style="1" customWidth="1"/>
    <col min="15874" max="15874" width="8.21875" style="1" customWidth="1"/>
    <col min="15875" max="15875" width="24.109375" style="1" customWidth="1"/>
    <col min="15876" max="15876" width="21.21875" style="1" customWidth="1"/>
    <col min="15877" max="15878" width="22" style="1" customWidth="1"/>
    <col min="15879" max="16128" width="8.88671875" style="1"/>
    <col min="16129" max="16129" width="50.77734375" style="1" customWidth="1"/>
    <col min="16130" max="16130" width="8.21875" style="1" customWidth="1"/>
    <col min="16131" max="16131" width="24.109375" style="1" customWidth="1"/>
    <col min="16132" max="16132" width="21.21875" style="1" customWidth="1"/>
    <col min="16133" max="16134" width="22" style="1" customWidth="1"/>
    <col min="16135" max="16384" width="8.88671875" style="1"/>
  </cols>
  <sheetData>
    <row r="1" spans="1:6" ht="15.6" x14ac:dyDescent="0.3">
      <c r="F1" s="86" t="s">
        <v>303</v>
      </c>
    </row>
    <row r="2" spans="1:6" ht="14.4" customHeight="1" x14ac:dyDescent="0.3">
      <c r="A2" s="172" t="s">
        <v>516</v>
      </c>
      <c r="B2" s="173"/>
      <c r="C2" s="173"/>
      <c r="D2" s="173"/>
      <c r="E2" s="173"/>
      <c r="F2" s="173"/>
    </row>
    <row r="3" spans="1:6" ht="14.4" customHeight="1" x14ac:dyDescent="0.3">
      <c r="A3" s="174" t="s">
        <v>2</v>
      </c>
      <c r="B3" s="176" t="s">
        <v>274</v>
      </c>
      <c r="C3" s="176" t="s">
        <v>275</v>
      </c>
      <c r="D3" s="176" t="s">
        <v>276</v>
      </c>
      <c r="E3" s="178" t="s">
        <v>277</v>
      </c>
      <c r="F3" s="180" t="s">
        <v>278</v>
      </c>
    </row>
    <row r="4" spans="1:6" ht="24.6" customHeight="1" x14ac:dyDescent="0.3">
      <c r="A4" s="175"/>
      <c r="B4" s="177"/>
      <c r="C4" s="177"/>
      <c r="D4" s="177"/>
      <c r="E4" s="179"/>
      <c r="F4" s="181"/>
    </row>
    <row r="5" spans="1:6" ht="14.4" customHeight="1" thickBot="1" x14ac:dyDescent="0.35">
      <c r="A5" s="81">
        <v>1</v>
      </c>
      <c r="B5" s="82">
        <v>2</v>
      </c>
      <c r="C5" s="82">
        <v>3</v>
      </c>
      <c r="D5" s="82">
        <v>4</v>
      </c>
      <c r="E5" s="39">
        <v>5</v>
      </c>
      <c r="F5" s="39">
        <v>6</v>
      </c>
    </row>
    <row r="6" spans="1:6" ht="14.4" customHeight="1" x14ac:dyDescent="0.3">
      <c r="A6" s="83" t="s">
        <v>279</v>
      </c>
      <c r="B6" s="84" t="s">
        <v>280</v>
      </c>
      <c r="C6" s="84" t="s">
        <v>281</v>
      </c>
      <c r="D6" s="99">
        <v>1389773.32</v>
      </c>
      <c r="E6" s="40">
        <v>-16832436.98</v>
      </c>
      <c r="F6" s="40">
        <v>18222210.300000001</v>
      </c>
    </row>
    <row r="7" spans="1:6" ht="39.6" x14ac:dyDescent="0.3">
      <c r="A7" s="83" t="s">
        <v>282</v>
      </c>
      <c r="B7" s="84" t="s">
        <v>283</v>
      </c>
      <c r="C7" s="84" t="s">
        <v>281</v>
      </c>
      <c r="D7" s="99">
        <v>1000000</v>
      </c>
      <c r="E7" s="40">
        <v>0</v>
      </c>
      <c r="F7" s="40">
        <v>1000000</v>
      </c>
    </row>
    <row r="8" spans="1:6" ht="39.6" x14ac:dyDescent="0.3">
      <c r="A8" s="100" t="s">
        <v>284</v>
      </c>
      <c r="B8" s="85" t="s">
        <v>283</v>
      </c>
      <c r="C8" s="85" t="s">
        <v>285</v>
      </c>
      <c r="D8" s="101">
        <v>1000000</v>
      </c>
      <c r="E8" s="41">
        <v>0</v>
      </c>
      <c r="F8" s="41">
        <v>1000000</v>
      </c>
    </row>
    <row r="9" spans="1:6" ht="26.4" x14ac:dyDescent="0.3">
      <c r="A9" s="83" t="s">
        <v>286</v>
      </c>
      <c r="B9" s="84" t="s">
        <v>287</v>
      </c>
      <c r="C9" s="84" t="s">
        <v>281</v>
      </c>
      <c r="D9" s="99">
        <v>0</v>
      </c>
      <c r="E9" s="40">
        <v>0</v>
      </c>
      <c r="F9" s="40">
        <v>0</v>
      </c>
    </row>
    <row r="10" spans="1:6" ht="14.4" customHeight="1" x14ac:dyDescent="0.3">
      <c r="A10" s="83" t="s">
        <v>288</v>
      </c>
      <c r="B10" s="84" t="s">
        <v>289</v>
      </c>
      <c r="C10" s="84"/>
      <c r="D10" s="99">
        <v>389773.32</v>
      </c>
      <c r="E10" s="40">
        <v>-16832436.98</v>
      </c>
      <c r="F10" s="40">
        <v>17222210.300000001</v>
      </c>
    </row>
    <row r="11" spans="1:6" ht="14.4" customHeight="1" x14ac:dyDescent="0.3">
      <c r="A11" s="83" t="s">
        <v>290</v>
      </c>
      <c r="B11" s="84" t="s">
        <v>291</v>
      </c>
      <c r="C11" s="84"/>
      <c r="D11" s="99">
        <v>-79436476.459999993</v>
      </c>
      <c r="E11" s="40">
        <v>-58348121.009999998</v>
      </c>
      <c r="F11" s="40">
        <v>0</v>
      </c>
    </row>
    <row r="12" spans="1:6" ht="26.4" x14ac:dyDescent="0.3">
      <c r="A12" s="100" t="s">
        <v>292</v>
      </c>
      <c r="B12" s="85" t="s">
        <v>291</v>
      </c>
      <c r="C12" s="85" t="s">
        <v>293</v>
      </c>
      <c r="D12" s="101">
        <v>-79436476.459999993</v>
      </c>
      <c r="E12" s="41">
        <v>-58348121.009999998</v>
      </c>
      <c r="F12" s="41">
        <v>0</v>
      </c>
    </row>
    <row r="13" spans="1:6" ht="14.4" customHeight="1" x14ac:dyDescent="0.3">
      <c r="A13" s="83" t="s">
        <v>294</v>
      </c>
      <c r="B13" s="84" t="s">
        <v>295</v>
      </c>
      <c r="C13" s="84"/>
      <c r="D13" s="99">
        <v>79826249.780000001</v>
      </c>
      <c r="E13" s="40">
        <v>41515684.030000001</v>
      </c>
      <c r="F13" s="40">
        <v>0</v>
      </c>
    </row>
    <row r="14" spans="1:6" ht="26.4" x14ac:dyDescent="0.3">
      <c r="A14" s="100" t="s">
        <v>296</v>
      </c>
      <c r="B14" s="85" t="s">
        <v>295</v>
      </c>
      <c r="C14" s="85" t="s">
        <v>297</v>
      </c>
      <c r="D14" s="101">
        <v>79826249.780000001</v>
      </c>
      <c r="E14" s="41">
        <v>41515684.030000001</v>
      </c>
      <c r="F14" s="41">
        <v>0</v>
      </c>
    </row>
    <row r="15" spans="1:6" x14ac:dyDescent="0.3">
      <c r="A15" s="42"/>
      <c r="B15" s="42"/>
      <c r="C15" s="42"/>
      <c r="D15" s="42"/>
      <c r="E15" s="42"/>
      <c r="F15" s="42"/>
    </row>
    <row r="16" spans="1:6" ht="15" x14ac:dyDescent="0.3">
      <c r="A16" s="78"/>
      <c r="B16" s="79"/>
      <c r="C16" s="79"/>
      <c r="D16" s="79"/>
      <c r="E16" s="79"/>
      <c r="F16" s="79"/>
    </row>
    <row r="17" spans="1:6" ht="15.6" x14ac:dyDescent="0.3">
      <c r="A17" s="80"/>
      <c r="B17" s="80"/>
      <c r="C17" s="80"/>
      <c r="D17" s="80"/>
      <c r="E17" s="80"/>
      <c r="F17" s="80"/>
    </row>
    <row r="18" spans="1:6" ht="15.6" x14ac:dyDescent="0.3">
      <c r="A18" s="78"/>
      <c r="B18" s="80"/>
      <c r="C18" s="78"/>
      <c r="D18" s="78"/>
      <c r="E18" s="80"/>
      <c r="F18" s="78"/>
    </row>
  </sheetData>
  <mergeCells count="7"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доходы</vt:lpstr>
      <vt:lpstr>расходы</vt:lpstr>
      <vt:lpstr>расх 2</vt:lpstr>
      <vt:lpstr>из района</vt:lpstr>
      <vt:lpstr>в район</vt:lpstr>
      <vt:lpstr>рез.</vt:lpstr>
      <vt:lpstr>ист.</vt:lpstr>
      <vt:lpstr>ист.!Область_печати</vt:lpstr>
      <vt:lpstr>'расх 2'!Область_печати</vt:lpstr>
      <vt:lpstr>расходы!Область_печати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2017-10-05T08:09:08Z</cp:lastPrinted>
  <dcterms:created xsi:type="dcterms:W3CDTF">2017-04-03T07:09:34Z</dcterms:created>
  <dcterms:modified xsi:type="dcterms:W3CDTF">2017-10-05T08:13:14Z</dcterms:modified>
</cp:coreProperties>
</file>